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ustomer Form" sheetId="1" r:id="rId4"/>
    <sheet name="Semi Precious Stones Collection" sheetId="2" r:id="rId5"/>
    <sheet name="Chakra Collection" sheetId="3" r:id="rId6"/>
    <sheet name="Stretch" sheetId="4" r:id="rId7"/>
    <sheet name="Feel Good Jewelry" sheetId="5" r:id="rId8"/>
    <sheet name="Silk bracelet" sheetId="6" r:id="rId9"/>
    <sheet name="Colorful Collection" sheetId="7" r:id="rId10"/>
    <sheet name="Classy Collection " sheetId="8" r:id="rId11"/>
    <sheet name="Elegant Collection" sheetId="9" r:id="rId12"/>
    <sheet name="Bold Collection" sheetId="10" r:id="rId13"/>
    <sheet name="Love Collection" sheetId="11" r:id="rId14"/>
    <sheet name="Party Collection" sheetId="12" r:id="rId15"/>
    <sheet name="Minimalistic Collection" sheetId="13" r:id="rId16"/>
    <sheet name="Displays" sheetId="14" r:id="rId17"/>
    <sheet name="Postcards" sheetId="15" r:id="rId18"/>
    <sheet name="Our partners" sheetId="16" r:id="rId19"/>
    <sheet name="Master" sheetId="17" r:id="rId20"/>
  </sheets>
</workbook>
</file>

<file path=xl/sharedStrings.xml><?xml version="1.0" encoding="utf-8"?>
<sst xmlns="http://schemas.openxmlformats.org/spreadsheetml/2006/main" uniqueCount="1109">
  <si>
    <t>Customer form</t>
  </si>
  <si>
    <t xml:space="preserve">Company </t>
  </si>
  <si>
    <t>PO#</t>
  </si>
  <si>
    <t>Date</t>
  </si>
  <si>
    <t>Delivery date</t>
  </si>
  <si>
    <t>Store name</t>
  </si>
  <si>
    <t>Sales Rep</t>
  </si>
  <si>
    <t>Phone number</t>
  </si>
  <si>
    <t>Kvk</t>
  </si>
  <si>
    <t>Mail adress</t>
  </si>
  <si>
    <t xml:space="preserve">VAT </t>
  </si>
  <si>
    <t>Buyer name</t>
  </si>
  <si>
    <t>Buyer mail</t>
  </si>
  <si>
    <t>Delivery address</t>
  </si>
  <si>
    <t>Billing address</t>
  </si>
  <si>
    <t>TOTAL QUANTITY</t>
  </si>
  <si>
    <t>TOTAL AMOUNT</t>
  </si>
  <si>
    <t>FREE SHIPPING - FREE DISPLAY (starting from 500 EUR)</t>
  </si>
  <si>
    <t>Semi Precious Stones Collection</t>
  </si>
  <si>
    <t>Minimum 3 pcs each</t>
  </si>
  <si>
    <t>Style</t>
  </si>
  <si>
    <t>Article number</t>
  </si>
  <si>
    <t>Total</t>
  </si>
  <si>
    <t>Wholesale</t>
  </si>
  <si>
    <t>Retail</t>
  </si>
  <si>
    <t>Total €</t>
  </si>
  <si>
    <t>You Glow Blue Apatite Bracelet</t>
  </si>
  <si>
    <t>My Favorite Person Tourmaline Bracelet</t>
  </si>
  <si>
    <t>Beautiful Creature Amazonite Bracelet</t>
  </si>
  <si>
    <t>You Are Strong Citrine Bracelet</t>
  </si>
  <si>
    <t>Protect You Peridot Bracelet</t>
  </si>
  <si>
    <t>Sparkling Soul Rose Quartz Chip Bracelet</t>
  </si>
  <si>
    <t>Pure Magic Clear Quartz Chip Bracelet</t>
  </si>
  <si>
    <t>You Are Amazing Amethyst Chip Bracelet</t>
  </si>
  <si>
    <t>HELLO SUNSHINE! clear quartz necklace</t>
  </si>
  <si>
    <t>YOU'RE AMAZING black agate necklace</t>
  </si>
  <si>
    <t>HEY BEAUTIFUL carnelian necklace</t>
  </si>
  <si>
    <t>GIRL ON FIRE amazonite necklace</t>
  </si>
  <si>
    <t>You're Gorgeous Rose Quartz Necklace</t>
  </si>
  <si>
    <t>Stay Cool Amethyst Necklace</t>
  </si>
  <si>
    <t>Looking good! Aquamarine Necklace</t>
  </si>
  <si>
    <t>You are strong Citrine Necklace</t>
  </si>
  <si>
    <t>// COURAGE</t>
  </si>
  <si>
    <t>Amazonite Semi Precious Necklace</t>
  </si>
  <si>
    <t>Amazonite Semi-Precious Hoop Earring</t>
  </si>
  <si>
    <t>// LOVE</t>
  </si>
  <si>
    <t>Rose Quartz Semi Precious Necklace</t>
  </si>
  <si>
    <t>Rose Quartz Semi-Precious Hoop Earring</t>
  </si>
  <si>
    <t>// CALMING</t>
  </si>
  <si>
    <t>Aquamarine Semi Precious Necklace</t>
  </si>
  <si>
    <t>Aquamarine Semi-Precious Hoop Earring</t>
  </si>
  <si>
    <t>// PROTECTION</t>
  </si>
  <si>
    <t>Amethyst Semi Precious Necklace</t>
  </si>
  <si>
    <t>Amethyst  Semi-Precious Hoop Earring</t>
  </si>
  <si>
    <t>// STRENGTH</t>
  </si>
  <si>
    <t>Citrine Semi Precious Necklace</t>
  </si>
  <si>
    <t>Citrine  Semi-Precious Hoop Earring</t>
  </si>
  <si>
    <t>// HEALING</t>
  </si>
  <si>
    <t>Clear Quartz Semi Precious Necklace</t>
  </si>
  <si>
    <t>Clear Quartz  Semi-Precious Hoop Earring</t>
  </si>
  <si>
    <t>GODDESS OF FRIENDSHIP</t>
  </si>
  <si>
    <t>Gold Dipped Rose Quartz Necklace</t>
  </si>
  <si>
    <t>GODDESS OF LOVE</t>
  </si>
  <si>
    <t>Gold Dipped Cherry Quartz Necklace</t>
  </si>
  <si>
    <t>GODDESS OF COURAGE</t>
  </si>
  <si>
    <t>Gold Dipped Aquamarine Necklace</t>
  </si>
  <si>
    <t>GODDESS OF BALANCE</t>
  </si>
  <si>
    <t>Gold Dipped Amethyst Necklace</t>
  </si>
  <si>
    <t>GODDESS OF HARMONY</t>
  </si>
  <si>
    <t>Gold Dipped Amazonite Necklace</t>
  </si>
  <si>
    <t>GODDESS OF CREATIVITY</t>
  </si>
  <si>
    <t>Gold Dipped Clear QuartzNecklace</t>
  </si>
  <si>
    <t xml:space="preserve">84080 100 - GOLD </t>
  </si>
  <si>
    <t>GREEN JADE and gold bead ring</t>
  </si>
  <si>
    <t xml:space="preserve">84080 208 - GOLD </t>
  </si>
  <si>
    <t>BLUE LAPIS and gold bead ring</t>
  </si>
  <si>
    <t xml:space="preserve">84080 001 - GOLD </t>
  </si>
  <si>
    <t>ROSE QUARTZ and gold bead ring</t>
  </si>
  <si>
    <t xml:space="preserve">84080 400 - GOLD </t>
  </si>
  <si>
    <t>AMETHYST and gold bead ring</t>
  </si>
  <si>
    <t>84064001 - rose Quartz</t>
  </si>
  <si>
    <t>84064208 - Lapis Lazuli</t>
  </si>
  <si>
    <t>84064400 - Amethyst</t>
  </si>
  <si>
    <t>DELICATE AMETHYST necklace</t>
  </si>
  <si>
    <t>84077001- Rose Quartz</t>
  </si>
  <si>
    <t>84077208- Lapis Lazuli</t>
  </si>
  <si>
    <t>84077400- Amethyst</t>
  </si>
  <si>
    <t>DELICATE AMETHYST  Bracelet</t>
  </si>
  <si>
    <t>83710</t>
  </si>
  <si>
    <t>Colorful Precious Stone Bracelet</t>
  </si>
  <si>
    <t>83713</t>
  </si>
  <si>
    <t>Colorful Precious Stone Necklace</t>
  </si>
  <si>
    <t>84249001 - rose Quartz</t>
  </si>
  <si>
    <t>84249104 - Torurmaline</t>
  </si>
  <si>
    <t>84249400 - Amethyst</t>
  </si>
  <si>
    <t>Isa - Bead and Crystal Chain Bracelet</t>
  </si>
  <si>
    <t>83709001 - Rose Quartz</t>
  </si>
  <si>
    <t>83709208- Lapis Lazuli</t>
  </si>
  <si>
    <t>83709400 - Amethyst</t>
  </si>
  <si>
    <t>Bead Bracelet</t>
  </si>
  <si>
    <t>Total Qty</t>
  </si>
  <si>
    <t>Comments</t>
  </si>
  <si>
    <t>Company</t>
  </si>
  <si>
    <t>Chakra Collection</t>
  </si>
  <si>
    <t>266 Crown</t>
  </si>
  <si>
    <t>273-Third Eye</t>
  </si>
  <si>
    <t>293-Throat</t>
  </si>
  <si>
    <t>355-Heart</t>
  </si>
  <si>
    <t>120-Solar Flexus</t>
  </si>
  <si>
    <t>021-Sacral</t>
  </si>
  <si>
    <t>186- Root</t>
  </si>
  <si>
    <t>84445-Chakra Crystal Necklace Stainless Steel</t>
  </si>
  <si>
    <t>84502-Chakra Crystal Ring Stainless Steel</t>
  </si>
  <si>
    <t>Total amo</t>
  </si>
  <si>
    <t>Stretch bracelet</t>
  </si>
  <si>
    <t>Minimum 6 pcs each</t>
  </si>
  <si>
    <t>246 Black</t>
  </si>
  <si>
    <t>378 Olive</t>
  </si>
  <si>
    <t>432 Grey</t>
  </si>
  <si>
    <t>84541 silver</t>
  </si>
  <si>
    <t>84542 gold</t>
  </si>
  <si>
    <t>84543 silver mix</t>
  </si>
  <si>
    <t>10 pieces</t>
  </si>
  <si>
    <t>84544 gold mix</t>
  </si>
  <si>
    <t>CRYSTAL HEART</t>
  </si>
  <si>
    <t>84525 silver</t>
  </si>
  <si>
    <t>84526  gold</t>
  </si>
  <si>
    <t>84527 silver mix</t>
  </si>
  <si>
    <t>84528 gold mix</t>
  </si>
  <si>
    <t>GREEN CRYSTAL</t>
  </si>
  <si>
    <t>84517 silver</t>
  </si>
  <si>
    <t>84518  gold</t>
  </si>
  <si>
    <t>84519 silver mix</t>
  </si>
  <si>
    <t>84520 gold mix</t>
  </si>
  <si>
    <t>CRYSTAL FLOWER</t>
  </si>
  <si>
    <t>84509 silver</t>
  </si>
  <si>
    <t>84510 gold</t>
  </si>
  <si>
    <t>84511 silver mix</t>
  </si>
  <si>
    <t>84512 gold mix</t>
  </si>
  <si>
    <t>CRYSTAL BAR</t>
  </si>
  <si>
    <t>84533 silver</t>
  </si>
  <si>
    <t>84534 gold</t>
  </si>
  <si>
    <t>84535 silver mix</t>
  </si>
  <si>
    <t>84536 gold mix</t>
  </si>
  <si>
    <t>PINK CRYSTAL HEART</t>
  </si>
  <si>
    <t>83192 Silver</t>
  </si>
  <si>
    <t>83193 Gold</t>
  </si>
  <si>
    <t>83194 Silver mix</t>
  </si>
  <si>
    <t>83195 Gold mix</t>
  </si>
  <si>
    <t>LIGHTNING</t>
  </si>
  <si>
    <t>84211 silver</t>
  </si>
  <si>
    <t>84212 gold</t>
  </si>
  <si>
    <t>84213 silver mix</t>
  </si>
  <si>
    <t>84214 gold mix</t>
  </si>
  <si>
    <t>LOTUS FLOWER</t>
  </si>
  <si>
    <t>84179 silver</t>
  </si>
  <si>
    <t>84180 gold</t>
  </si>
  <si>
    <t>84181 silver mix</t>
  </si>
  <si>
    <t>84182 gold mix</t>
  </si>
  <si>
    <t>CLOVER</t>
  </si>
  <si>
    <t>82319 Silver</t>
  </si>
  <si>
    <t>82357 Gold</t>
  </si>
  <si>
    <t>82387 Silver mix</t>
  </si>
  <si>
    <t>82388 Gold mix</t>
  </si>
  <si>
    <t>COMPASS</t>
  </si>
  <si>
    <t>83803 Silver</t>
  </si>
  <si>
    <t>83804 Gold</t>
  </si>
  <si>
    <t>83805 Silver mix</t>
  </si>
  <si>
    <t>83806 Gold mix</t>
  </si>
  <si>
    <t>SMILE</t>
  </si>
  <si>
    <t>82703 Silver</t>
  </si>
  <si>
    <t>82704 Gold</t>
  </si>
  <si>
    <t>82705 Silver mix</t>
  </si>
  <si>
    <t>82706 Gold mix</t>
  </si>
  <si>
    <t>DRAGONFLY</t>
  </si>
  <si>
    <t>83200 Silver</t>
  </si>
  <si>
    <t>83201 Gold</t>
  </si>
  <si>
    <t>83202 Silver mix</t>
  </si>
  <si>
    <t>83203 Gold mix</t>
  </si>
  <si>
    <t>INFINITY</t>
  </si>
  <si>
    <t>83204 Silver</t>
  </si>
  <si>
    <t>83205 Gold</t>
  </si>
  <si>
    <t>83206 Silver mix</t>
  </si>
  <si>
    <t>83207 Gold mix</t>
  </si>
  <si>
    <t>RAINBOW</t>
  </si>
  <si>
    <t>83040 Silver</t>
  </si>
  <si>
    <t>83041 Gold</t>
  </si>
  <si>
    <t>83042 Silver mix</t>
  </si>
  <si>
    <t>83043 Gold mix</t>
  </si>
  <si>
    <t>HEART OUTLINE</t>
  </si>
  <si>
    <t>82317 Silver</t>
  </si>
  <si>
    <t>82355 Gold</t>
  </si>
  <si>
    <t>82383 Silver mix</t>
  </si>
  <si>
    <t>82384 Gold mix</t>
  </si>
  <si>
    <t>BALANCE</t>
  </si>
  <si>
    <t>82330 Silver</t>
  </si>
  <si>
    <t>82368 Gold</t>
  </si>
  <si>
    <t>82409 Silver Mix</t>
  </si>
  <si>
    <t>82410 Gold Mix</t>
  </si>
  <si>
    <t>YOU ARE STRONG</t>
  </si>
  <si>
    <t>84096 silver</t>
  </si>
  <si>
    <t>84097 gold</t>
  </si>
  <si>
    <t>84098 silver mix</t>
  </si>
  <si>
    <t>84099 gold mix</t>
  </si>
  <si>
    <t>PINK ENAMEL HEART</t>
  </si>
  <si>
    <t>83807 Silver</t>
  </si>
  <si>
    <t>83808 Gold</t>
  </si>
  <si>
    <t>83809 Silver mix</t>
  </si>
  <si>
    <t>83810 Gold mix</t>
  </si>
  <si>
    <t>HEART ENAMEL</t>
  </si>
  <si>
    <t>83334 Silver</t>
  </si>
  <si>
    <t>83335 Gold</t>
  </si>
  <si>
    <t>83336 Silver mix</t>
  </si>
  <si>
    <t>83337 Gold mix</t>
  </si>
  <si>
    <t>SLIDING HEART</t>
  </si>
  <si>
    <t>84227 silver</t>
  </si>
  <si>
    <t>84228 gold</t>
  </si>
  <si>
    <t>84229 silver mix</t>
  </si>
  <si>
    <t>84230 gold mix</t>
  </si>
  <si>
    <t>BUTTERFLY</t>
  </si>
  <si>
    <t>83346 Silver</t>
  </si>
  <si>
    <t>83347 Gold</t>
  </si>
  <si>
    <t>83348 Silver mix</t>
  </si>
  <si>
    <t>83349 Gold mix</t>
  </si>
  <si>
    <t>PEARL</t>
  </si>
  <si>
    <t>Feel Good Jewelry</t>
  </si>
  <si>
    <t>Bracelets and earrings</t>
  </si>
  <si>
    <t>186 Red</t>
  </si>
  <si>
    <t>305 Turq.</t>
  </si>
  <si>
    <t>464 Mocha</t>
  </si>
  <si>
    <t>700 Pink</t>
  </si>
  <si>
    <t>8423301 Silver</t>
  </si>
  <si>
    <t>8423302 Gold</t>
  </si>
  <si>
    <t>Smooth Sailing Anchor Studs</t>
  </si>
  <si>
    <t>8342501 Silver</t>
  </si>
  <si>
    <t>8342502 Gold</t>
  </si>
  <si>
    <r>
      <rPr>
        <b val="1"/>
        <i val="1"/>
        <sz val="11"/>
        <color indexed="8"/>
        <rFont val="Calibri"/>
      </rPr>
      <t xml:space="preserve">Lightning earrings </t>
    </r>
    <r>
      <rPr>
        <sz val="11"/>
        <color indexed="8"/>
        <rFont val="Calibri"/>
      </rPr>
      <t>You are strong</t>
    </r>
  </si>
  <si>
    <t>8342201 Silver</t>
  </si>
  <si>
    <t>8342202 Gold</t>
  </si>
  <si>
    <r>
      <rPr>
        <b val="1"/>
        <i val="1"/>
        <sz val="12"/>
        <color indexed="8"/>
        <rFont val="Calibri"/>
      </rPr>
      <t xml:space="preserve">Moon and 3star earrings </t>
    </r>
    <r>
      <rPr>
        <sz val="12"/>
        <color indexed="8"/>
        <rFont val="Calibri"/>
      </rPr>
      <t>You and Me</t>
    </r>
  </si>
  <si>
    <t>8413701 Silver</t>
  </si>
  <si>
    <t>8413702 Gold</t>
  </si>
  <si>
    <t>Little Moon Hammered Moon Stud Earrings</t>
  </si>
  <si>
    <t>8423101 Silver</t>
  </si>
  <si>
    <t>8423102 Gold</t>
  </si>
  <si>
    <t xml:space="preserve">Lots of Luck Clover Earring Studs </t>
  </si>
  <si>
    <t>8412601 Silver</t>
  </si>
  <si>
    <t>8412602 Gold</t>
  </si>
  <si>
    <t>Positive Direction Butterfly Stud Earrings</t>
  </si>
  <si>
    <t>8423401 Silver</t>
  </si>
  <si>
    <t>8423402 Gold</t>
  </si>
  <si>
    <t xml:space="preserve">Love Petite Heart Earring Studs </t>
  </si>
  <si>
    <t>84112 - Gold</t>
  </si>
  <si>
    <t>Shine Bright Three Star Necklace</t>
  </si>
  <si>
    <t>84237 - Gold</t>
  </si>
  <si>
    <t>New Lotus Flower Necklace</t>
  </si>
  <si>
    <t>84109 - Gold</t>
  </si>
  <si>
    <t>Follow Your Dream Rainbow Necklace</t>
  </si>
  <si>
    <t>84111 - Gold</t>
  </si>
  <si>
    <t>Ypu are Strong Lightning Necklace</t>
  </si>
  <si>
    <t>84110 - Gold</t>
  </si>
  <si>
    <t>Lots of Love Sliding Heart Necklace</t>
  </si>
  <si>
    <t>83594 - Gold</t>
  </si>
  <si>
    <t>83595 - Mixed gold</t>
  </si>
  <si>
    <t>X3</t>
  </si>
  <si>
    <t>x3</t>
  </si>
  <si>
    <t>Infinity Bracelet - To My Amazing Friend</t>
  </si>
  <si>
    <t>83600 - Gold</t>
  </si>
  <si>
    <t>83601 - Mixed Gold</t>
  </si>
  <si>
    <t>Sliding Heart Bracelet - Lots of Love</t>
  </si>
  <si>
    <t>83430 Gold</t>
  </si>
  <si>
    <t>83438 Mix gold</t>
  </si>
  <si>
    <t>3 star - Shine bright</t>
  </si>
  <si>
    <t>83590 Gold</t>
  </si>
  <si>
    <t>83591 Mix gold</t>
  </si>
  <si>
    <t xml:space="preserve">Follow your Dreams Compass Bracelet </t>
  </si>
  <si>
    <t>83432 Gold</t>
  </si>
  <si>
    <t>83440 Mix gold</t>
  </si>
  <si>
    <t>Heart outlined - Lots of Love</t>
  </si>
  <si>
    <t>83247 Gold</t>
  </si>
  <si>
    <t>83435 Mix gold</t>
  </si>
  <si>
    <t>Rainbow - Follow your dreams</t>
  </si>
  <si>
    <t>83431 Gold</t>
  </si>
  <si>
    <t>83439 Mix gold</t>
  </si>
  <si>
    <t>Bead - Make a wish</t>
  </si>
  <si>
    <t>83592 Gold</t>
  </si>
  <si>
    <t>83593 Mix gold</t>
  </si>
  <si>
    <t>Circle, You are Strong</t>
  </si>
  <si>
    <t>83429305 Turquoise</t>
  </si>
  <si>
    <r>
      <rPr>
        <b val="1"/>
        <sz val="12"/>
        <color indexed="8"/>
        <rFont val="Calibri"/>
      </rPr>
      <t>Torqoise Only</t>
    </r>
    <r>
      <rPr>
        <sz val="12"/>
        <color indexed="8"/>
        <rFont val="Calibri"/>
      </rPr>
      <t xml:space="preserve"> and minimum 6pcs</t>
    </r>
  </si>
  <si>
    <t>Bead - To My Amazing Friend</t>
  </si>
  <si>
    <t>693   Old rose</t>
  </si>
  <si>
    <t>84545 Silver</t>
  </si>
  <si>
    <t>84546 Gold</t>
  </si>
  <si>
    <t>84547 Silver mix</t>
  </si>
  <si>
    <t>11 pieces</t>
  </si>
  <si>
    <t>84548 Gold mix</t>
  </si>
  <si>
    <t>84529 Silver</t>
  </si>
  <si>
    <t>84530 Gold</t>
  </si>
  <si>
    <t>84531 Silver mix</t>
  </si>
  <si>
    <t>84532 Gold mix</t>
  </si>
  <si>
    <t>84537 Silver</t>
  </si>
  <si>
    <t>84538 Gold</t>
  </si>
  <si>
    <t>84539 Silver mix</t>
  </si>
  <si>
    <t>84540 Gold mix</t>
  </si>
  <si>
    <t>84521 Silver</t>
  </si>
  <si>
    <t>84522 Gold</t>
  </si>
  <si>
    <t>84523 Silver mix</t>
  </si>
  <si>
    <t>84524 Gold mix</t>
  </si>
  <si>
    <t>84513 Silver</t>
  </si>
  <si>
    <t>84514 Gold</t>
  </si>
  <si>
    <t>84515 Silver mix</t>
  </si>
  <si>
    <t>84516 Gold mix</t>
  </si>
  <si>
    <t>84207 Silver</t>
  </si>
  <si>
    <t>84208 Gold</t>
  </si>
  <si>
    <t>84209 Silver mix</t>
  </si>
  <si>
    <t>84210Gold mix</t>
  </si>
  <si>
    <t>LOTUS</t>
  </si>
  <si>
    <t>84175 Silver</t>
  </si>
  <si>
    <t>84176 Gold</t>
  </si>
  <si>
    <t>84177 Silver mix</t>
  </si>
  <si>
    <t>84178 Gold mix</t>
  </si>
  <si>
    <t>84223 Silver</t>
  </si>
  <si>
    <t>84224 Gold</t>
  </si>
  <si>
    <t>84225 Silver mix</t>
  </si>
  <si>
    <t>84226 Gold mix</t>
  </si>
  <si>
    <t>84092 Silver</t>
  </si>
  <si>
    <t>84093 Gold</t>
  </si>
  <si>
    <t>84094 Silver mix</t>
  </si>
  <si>
    <t>84095 Gold mix</t>
  </si>
  <si>
    <t>81255Silver</t>
  </si>
  <si>
    <t>81256 Gold</t>
  </si>
  <si>
    <t>81281 Silver mix</t>
  </si>
  <si>
    <t>81282 Gold mix</t>
  </si>
  <si>
    <t>RECTANGULAR BAR</t>
  </si>
  <si>
    <t>82593 Silver</t>
  </si>
  <si>
    <t>82594 Gold</t>
  </si>
  <si>
    <t>82595 Silver mix</t>
  </si>
  <si>
    <t>82596 Gold mix</t>
  </si>
  <si>
    <t>83779 Silver</t>
  </si>
  <si>
    <t>83780 Gold</t>
  </si>
  <si>
    <t>83781 Silver mix</t>
  </si>
  <si>
    <t>83782 Gold mix</t>
  </si>
  <si>
    <t>83175 Silver</t>
  </si>
  <si>
    <t>83176 Gold</t>
  </si>
  <si>
    <t>83177 Silver mix</t>
  </si>
  <si>
    <t>83178 Gold mix</t>
  </si>
  <si>
    <t>83775 Silver</t>
  </si>
  <si>
    <t>83776 Gold</t>
  </si>
  <si>
    <t>83777 Silver mix</t>
  </si>
  <si>
    <t>83778 Gold mix</t>
  </si>
  <si>
    <t>83181 Silver</t>
  </si>
  <si>
    <t>83182 Gold</t>
  </si>
  <si>
    <t>83183 Silver mix</t>
  </si>
  <si>
    <t>83184 Gold mix</t>
  </si>
  <si>
    <t>NEW INFINITY</t>
  </si>
  <si>
    <t>83007 Silver</t>
  </si>
  <si>
    <t>83008 Gold</t>
  </si>
  <si>
    <t>83009 Silver mix</t>
  </si>
  <si>
    <t>83010 Gold mix</t>
  </si>
  <si>
    <t>81245 Silver</t>
  </si>
  <si>
    <t>81246 Gold</t>
  </si>
  <si>
    <t>81271 Silver mix</t>
  </si>
  <si>
    <t>81272 Gold mix</t>
  </si>
  <si>
    <t>81239 Silver</t>
  </si>
  <si>
    <t>81240 Gold</t>
  </si>
  <si>
    <t>81265 Silver mix</t>
  </si>
  <si>
    <t>81266 Gold mix</t>
  </si>
  <si>
    <t>CIRCLE</t>
  </si>
  <si>
    <t>81763 Silver</t>
  </si>
  <si>
    <t>81764 Gold</t>
  </si>
  <si>
    <t>81765 Silver mix</t>
  </si>
  <si>
    <t>81766 Gold mix</t>
  </si>
  <si>
    <t>SMALL MATTE HEART</t>
  </si>
  <si>
    <t>82809 Silver</t>
  </si>
  <si>
    <t>82810 Gold</t>
  </si>
  <si>
    <t>82811 Silver mix</t>
  </si>
  <si>
    <t>82812 Gold</t>
  </si>
  <si>
    <t>82539 Silver</t>
  </si>
  <si>
    <t>82540 Gold</t>
  </si>
  <si>
    <t>82541 Silver mix</t>
  </si>
  <si>
    <t>82542 Gold</t>
  </si>
  <si>
    <t>IRREGULAR HEART</t>
  </si>
  <si>
    <t>Colorful Colletcion</t>
  </si>
  <si>
    <t>84156120 - Cream</t>
  </si>
  <si>
    <t>84156273 - Lt. Violet</t>
  </si>
  <si>
    <t>84156305 - Turquoise</t>
  </si>
  <si>
    <t>84156432 - Grey</t>
  </si>
  <si>
    <t>84156700 -Pink</t>
  </si>
  <si>
    <t>Alba-Bead with Pearl</t>
  </si>
  <si>
    <t>84117293- Blue</t>
  </si>
  <si>
    <t>84117305- Turquoise</t>
  </si>
  <si>
    <t>84117700- Pink</t>
  </si>
  <si>
    <t>Alice-Minimalistic Chain Bracelet</t>
  </si>
  <si>
    <t>84120293- Blue</t>
  </si>
  <si>
    <t>84120305- Turquoise</t>
  </si>
  <si>
    <t>84120700- Pink</t>
  </si>
  <si>
    <t>Alice-Minimalistic Chain Necklace</t>
  </si>
  <si>
    <t>Classy Collection</t>
  </si>
  <si>
    <t>Length: 40 cm + 7 cm extension</t>
  </si>
  <si>
    <t>84402-  GOLD</t>
  </si>
  <si>
    <t>Estelle - Pearl Ring</t>
  </si>
  <si>
    <t>83668 - GOLD</t>
  </si>
  <si>
    <t>Pearl and Gold Bead Ring</t>
  </si>
  <si>
    <t>84420 - GOLD</t>
  </si>
  <si>
    <t>Estelle - Pearl Crown Hoop Earrings</t>
  </si>
  <si>
    <t>84421 - GOLD</t>
  </si>
  <si>
    <t>Estelle - Pearl Chain Earrings Stainless Steel</t>
  </si>
  <si>
    <t>84492 - Gold</t>
  </si>
  <si>
    <t>Aurora - Crystal Star Hoop Earrings</t>
  </si>
  <si>
    <t>84496 - Gold</t>
  </si>
  <si>
    <t>Aurora - Crystal Star Stud Earrings</t>
  </si>
  <si>
    <t>84507 - Gold</t>
  </si>
  <si>
    <t>Eliza - Crystal Bedazzled Huggie Earrings</t>
  </si>
  <si>
    <t>84493 - Gold</t>
  </si>
  <si>
    <t>Aurora - Crystal Star Ear Cuff</t>
  </si>
  <si>
    <t>8412901 - Silver</t>
  </si>
  <si>
    <t>8412902 - Gold</t>
  </si>
  <si>
    <t xml:space="preserve">Natalie - Thin Large Hoop Earrings </t>
  </si>
  <si>
    <t>84462 - Gold</t>
  </si>
  <si>
    <t>Simona - Multi Chain Hoop Earrings</t>
  </si>
  <si>
    <t>84419 - Gold</t>
  </si>
  <si>
    <t>Estelle - Pearl Hoop Earrings</t>
  </si>
  <si>
    <t>8437701- Silver</t>
  </si>
  <si>
    <t>8437702- Gold</t>
  </si>
  <si>
    <t>Audrey - Crystal Necklace Stainless Steel</t>
  </si>
  <si>
    <t>8443501 - Silver</t>
  </si>
  <si>
    <t>8443502 - Gold</t>
  </si>
  <si>
    <t>Tora - Crystal Chain Bracelet Stainless Steel</t>
  </si>
  <si>
    <t>8346102 - Gold</t>
  </si>
  <si>
    <t>Delicate Pearl Necklace</t>
  </si>
  <si>
    <t>84438 - Gold</t>
  </si>
  <si>
    <t>Estelle - Double Sided Pearl Bangle Stainless Steel</t>
  </si>
  <si>
    <t>8439901- Silver</t>
  </si>
  <si>
    <t>8439902- Gold</t>
  </si>
  <si>
    <t>IVY Snake Chain Necklace Stainless Steel</t>
  </si>
  <si>
    <t>8438201- Silver</t>
  </si>
  <si>
    <t>8438202- Gold</t>
  </si>
  <si>
    <t>Ivy - Snake Chain Bracelet Stainless Steel</t>
  </si>
  <si>
    <t>8437801- Silver</t>
  </si>
  <si>
    <t>8437802- Gold</t>
  </si>
  <si>
    <t xml:space="preserve">Ivy - Double Snake Chain Necklace  Stainless Steel </t>
  </si>
  <si>
    <t>84508 - Gold</t>
  </si>
  <si>
    <t>Celine - Bismarck Inspired Chain Vintage Bracelet Stainless Steel</t>
  </si>
  <si>
    <t>84449 - GOLD</t>
  </si>
  <si>
    <t>Celine - Bismarck Inspired Chain Vintage Neklace Stainless Steel</t>
  </si>
  <si>
    <t>84007 - Gold</t>
  </si>
  <si>
    <t>Pearl Chain Necklace</t>
  </si>
  <si>
    <t>84008 - Gold</t>
  </si>
  <si>
    <t>Pearl Bracelet Chain</t>
  </si>
  <si>
    <t>83096001 - Gold</t>
  </si>
  <si>
    <t>Tiny Pearls Necklace</t>
  </si>
  <si>
    <t>83095001 - Gold</t>
  </si>
  <si>
    <t xml:space="preserve">Tiny Pearls Bracelet </t>
  </si>
  <si>
    <t>84424 -  GOLD</t>
  </si>
  <si>
    <t>Frida - Rectangular Heart Crystal Hoop Earrings Stainless Steel</t>
  </si>
  <si>
    <t>8309401 - Silver</t>
  </si>
  <si>
    <t>8309402- Gold</t>
  </si>
  <si>
    <t>Pearl Small Hoop Earrings</t>
  </si>
  <si>
    <t>8442301 - Silver</t>
  </si>
  <si>
    <t>8442302- Gold</t>
  </si>
  <si>
    <t xml:space="preserve">Ida - Bubbly Hoop Earrings Stainless Steel </t>
  </si>
  <si>
    <t>8412502 - GOLD</t>
  </si>
  <si>
    <t>Leah - White Crystal Butterfly Stud Earrings - Gold</t>
  </si>
  <si>
    <t>8426702- Gold</t>
  </si>
  <si>
    <t>Leah - White Crystal Lotus Ring</t>
  </si>
  <si>
    <t>84152 - Gold</t>
  </si>
  <si>
    <t>Leah - White Crystal Butterfly Ring</t>
  </si>
  <si>
    <t>8414901 - Silver</t>
  </si>
  <si>
    <t>8414902 - Gold</t>
  </si>
  <si>
    <t>Leah - White Crystal Leaf Ring</t>
  </si>
  <si>
    <t>8415001 - Silver</t>
  </si>
  <si>
    <t>8415002 - Gold</t>
  </si>
  <si>
    <t>Luna - Moon And Crystal Ring</t>
  </si>
  <si>
    <t>8438001- Silver</t>
  </si>
  <si>
    <t>8438002- Gold</t>
  </si>
  <si>
    <t>Harper - Bangle Stainless Steel</t>
  </si>
  <si>
    <t>8426901 - Silver</t>
  </si>
  <si>
    <t>8426902 - Gold</t>
  </si>
  <si>
    <t>Leah - White Crystal Bangle</t>
  </si>
  <si>
    <t>84309 - Silver</t>
  </si>
  <si>
    <t>8456902- Gold</t>
  </si>
  <si>
    <t>Fay - Crystal Bangle Stainless Steel</t>
  </si>
  <si>
    <t>84460 - GOLD</t>
  </si>
  <si>
    <t>Mina - Double Sided Open Crystal Bangle </t>
  </si>
  <si>
    <t>84174 - gold</t>
  </si>
  <si>
    <t>Leah - White Crystal Butterfly Necklace</t>
  </si>
  <si>
    <t>Elegant Collection</t>
  </si>
  <si>
    <t>84487 -  GOLD</t>
  </si>
  <si>
    <t>Elvira - Moon and Star Crystal Hoop Earrings</t>
  </si>
  <si>
    <t>84488 - GOLD</t>
  </si>
  <si>
    <t>Elvira - Droplet Crystal Hoop Earrings</t>
  </si>
  <si>
    <t>84489 - GOLD</t>
  </si>
  <si>
    <t>Elvira - Crystal Star Hoop Earrings</t>
  </si>
  <si>
    <t>84490 - GOLD</t>
  </si>
  <si>
    <t>Elvira - Crystal Star Statement Hoop Earrings</t>
  </si>
  <si>
    <t>83975 - Gold</t>
  </si>
  <si>
    <t>Basic Medium Hoop</t>
  </si>
  <si>
    <t>83969 - Gold</t>
  </si>
  <si>
    <t>Classy Hoop</t>
  </si>
  <si>
    <t>84348</t>
  </si>
  <si>
    <t>Mila - Bubbly Hoop Earrings Stainless Steel</t>
  </si>
  <si>
    <t>8322002 - Gold</t>
  </si>
  <si>
    <t>Small Swirly Hoop Earrings - Gold</t>
  </si>
  <si>
    <t>84349</t>
  </si>
  <si>
    <t>Eden -  Twisted Hoop Earrings Stainless Steel</t>
  </si>
  <si>
    <t>84350</t>
  </si>
  <si>
    <t>Eden -  Twisted Huggie Earrings Stainless Steel</t>
  </si>
  <si>
    <t>83973 - Gold</t>
  </si>
  <si>
    <t>Twisted Oval Hoop</t>
  </si>
  <si>
    <t>8396801 - Silver</t>
  </si>
  <si>
    <t>8396802 - Gold</t>
  </si>
  <si>
    <t>Two Ring Stud</t>
  </si>
  <si>
    <t>84408 GOLD</t>
  </si>
  <si>
    <t>Clara- Soft Shaped Organic Ring</t>
  </si>
  <si>
    <t>84409 -  GOLD</t>
  </si>
  <si>
    <t>Kara - Hug Me Ring Stainless Steel</t>
  </si>
  <si>
    <t>84407 - GOLD</t>
  </si>
  <si>
    <t>Cleo - Sculpture Adjustable Ring Stainless Steel</t>
  </si>
  <si>
    <t>84478246 - GOLD</t>
  </si>
  <si>
    <t>Erica - Black Stone Signet Ring - Black</t>
  </si>
  <si>
    <t>84323</t>
  </si>
  <si>
    <t>Hailey - Large Sun Ring Stainless Steel</t>
  </si>
  <si>
    <t>84317</t>
  </si>
  <si>
    <t>Jules - Triple Color Ring Stainless Steel</t>
  </si>
  <si>
    <t>8357202 - GOLD</t>
  </si>
  <si>
    <t>Corall Ring - Gold</t>
  </si>
  <si>
    <t>8437901- Silver</t>
  </si>
  <si>
    <t>8437902- Gold</t>
  </si>
  <si>
    <t xml:space="preserve">Mika -  Triple Chain Bracelet Stainless Steel </t>
  </si>
  <si>
    <t>84305</t>
  </si>
  <si>
    <t>Natalie - Medium Beads Bracelet Stainless Steel</t>
  </si>
  <si>
    <t>84338</t>
  </si>
  <si>
    <t>Naomi - Chain Bracelet Stainless Steel</t>
  </si>
  <si>
    <t>84451- GOLD</t>
  </si>
  <si>
    <t>Klara - Lariat Necklace with Gold Dots  Stainless Steel</t>
  </si>
  <si>
    <t>84442 -  GOLD</t>
  </si>
  <si>
    <t>Fleur - Wishbone Necklace Stainless Steel</t>
  </si>
  <si>
    <t>84443- GOLD</t>
  </si>
  <si>
    <t>Fleur - Wishbone Bracelet Stainless Steel</t>
  </si>
  <si>
    <t>8436301- Silver</t>
  </si>
  <si>
    <t>8436302- Gold</t>
  </si>
  <si>
    <t>Eden -  Twisted Chain Necklace Stainless Steel</t>
  </si>
  <si>
    <t>8435301- Silver</t>
  </si>
  <si>
    <t>8435302- Gold</t>
  </si>
  <si>
    <t xml:space="preserve">Eden - Twisted Chain Bracelet Stainless Steel </t>
  </si>
  <si>
    <t>Bold  Collection</t>
  </si>
  <si>
    <t>84403001 - WHITE</t>
  </si>
  <si>
    <t>84403246 - BLACK</t>
  </si>
  <si>
    <t>Dora - Crystal Statement Ring</t>
  </si>
  <si>
    <t>84405- GOLD</t>
  </si>
  <si>
    <t>Lyse - Organic Shaped Ring Stainless Steel</t>
  </si>
  <si>
    <t>8440601 - SILVER</t>
  </si>
  <si>
    <t>8440602 - GOLD</t>
  </si>
  <si>
    <t xml:space="preserve">Eliza - Triple Lined Ring Stainless Steel </t>
  </si>
  <si>
    <t>84321</t>
  </si>
  <si>
    <t>Caroline - Double Lined Ring Stainless Steel</t>
  </si>
  <si>
    <t>84320</t>
  </si>
  <si>
    <t>Cindy - Cross Ring Stainless Steel</t>
  </si>
  <si>
    <t>84295</t>
  </si>
  <si>
    <t>Clara - Claw Ring Stainless Steel</t>
  </si>
  <si>
    <t>84322</t>
  </si>
  <si>
    <t>Chloé - Statement Ring Stainless Steel</t>
  </si>
  <si>
    <t>84294</t>
  </si>
  <si>
    <t>Camille - Moon and Star Ring Stainless Steel</t>
  </si>
  <si>
    <t>84296</t>
  </si>
  <si>
    <t>Joanna - Snake Ring Stainless Steel</t>
  </si>
  <si>
    <t>84485 - GOLD</t>
  </si>
  <si>
    <t>Kiia - Snake Hoop Earrings</t>
  </si>
  <si>
    <t>84486 - GOLD</t>
  </si>
  <si>
    <t>Kiia - Snake Ear Cuff</t>
  </si>
  <si>
    <t>84481- GOLD</t>
  </si>
  <si>
    <t>Arya - Green Crystal Stud Hoop Earrings</t>
  </si>
  <si>
    <t xml:space="preserve">84482 - GOLD </t>
  </si>
  <si>
    <t>Arya - Green Crystal Pendant Hoop Earrings</t>
  </si>
  <si>
    <t>84484 - GOLD</t>
  </si>
  <si>
    <t>Kiia - Crocodile Hoop Earrings</t>
  </si>
  <si>
    <t>84483 - GOLD</t>
  </si>
  <si>
    <t>Kiia - Animal Eye Hoop Earrings</t>
  </si>
  <si>
    <t xml:space="preserve">84453 - GOLD </t>
  </si>
  <si>
    <t>Jules - Love Tag Necklace Stainless Steel</t>
  </si>
  <si>
    <t>84455- GOLD</t>
  </si>
  <si>
    <t>Delilah - Necklace with Gold Brick Crystal Pendant Stainless Steel</t>
  </si>
  <si>
    <t>84452 - GOLD</t>
  </si>
  <si>
    <t>Aspen - Compass Necklace with Crystal Stainless Steel</t>
  </si>
  <si>
    <t>83971 - Gold</t>
  </si>
  <si>
    <t>Chunky Organic Texture Hoop</t>
  </si>
  <si>
    <t xml:space="preserve">84433 - GOLD </t>
  </si>
  <si>
    <t>Alicia - Twisted Hoop Earrings Stainless Steel</t>
  </si>
  <si>
    <t>84142 - GOLD</t>
  </si>
  <si>
    <t>Iris - Gold Hoop Earrings</t>
  </si>
  <si>
    <t>84141- GOLD</t>
  </si>
  <si>
    <t>Julie - Twisted Corall Hoop Earrings</t>
  </si>
  <si>
    <t xml:space="preserve">84430- GOLD </t>
  </si>
  <si>
    <t>Freja - Triple Lined Chunky Hoop Earrings Stainless Steel</t>
  </si>
  <si>
    <t>84134293- GOLD</t>
  </si>
  <si>
    <t>Ayla - Blue Dipped Irregular Hoop Earrings - Blue</t>
  </si>
  <si>
    <t>84434 - GOLD</t>
  </si>
  <si>
    <t>Zoe - Chain Bracelet Macramé Style Stainless Steel</t>
  </si>
  <si>
    <t>84436355 - GOLD</t>
  </si>
  <si>
    <t>Stella - Green Crystal Multi Chain Bracelet Stainless Steel</t>
  </si>
  <si>
    <t xml:space="preserve">84437355 - GOLD </t>
  </si>
  <si>
    <t>Isla - Green Rectangular Crystal Chain Bracelet Stainless Steel</t>
  </si>
  <si>
    <t>Naomi - Chunky Chain Bracelet Stainless Steel</t>
  </si>
  <si>
    <t>Love  Collection</t>
  </si>
  <si>
    <t>84351 - GOLD</t>
  </si>
  <si>
    <t>Scarlett - Heart Hoop Earring Stainless Steel</t>
  </si>
  <si>
    <t>8437101- Silver</t>
  </si>
  <si>
    <t>8437102- Gold</t>
  </si>
  <si>
    <t xml:space="preserve">Sarah - Heart Outline Stud Earring Stainless Steel </t>
  </si>
  <si>
    <t>84144- GOLD</t>
  </si>
  <si>
    <t>Angelina - Red Crystal Heartshaped Hoop Earrings</t>
  </si>
  <si>
    <t>8440101- Silver</t>
  </si>
  <si>
    <t>8438902- Gold</t>
  </si>
  <si>
    <t>Sophia - Heart Stud Earring Stainless Steel</t>
  </si>
  <si>
    <t>84354</t>
  </si>
  <si>
    <t>Sandra -  Heart Hoop Earring Stainless Steel</t>
  </si>
  <si>
    <t>84362</t>
  </si>
  <si>
    <t>Sarah - Red Heart Necklace Stainless Steel</t>
  </si>
  <si>
    <t>8437001-Silver</t>
  </si>
  <si>
    <t>8437002-Gold</t>
  </si>
  <si>
    <t>Sarah - Large Heart Ring Stainless Steel</t>
  </si>
  <si>
    <t>84310</t>
  </si>
  <si>
    <t>Fay - Crystal and Hearts Bangle Stainless Steel</t>
  </si>
  <si>
    <t>83566 01 - SILVER</t>
  </si>
  <si>
    <t>83566 02 - GOLD</t>
  </si>
  <si>
    <t>PETITE HEART stud earrings</t>
  </si>
  <si>
    <t>83233 01 - SILVER</t>
  </si>
  <si>
    <t>83233 02 - GOLD</t>
  </si>
  <si>
    <t>HEART OUTLINE stud earrings</t>
  </si>
  <si>
    <t>84456 -GOLD</t>
  </si>
  <si>
    <t>Lova - Heart Necklace Stainless Steel</t>
  </si>
  <si>
    <t>8445701 - SILVER</t>
  </si>
  <si>
    <t>8445702 - GOLD</t>
  </si>
  <si>
    <t>Lovisa - Heart Necklace Stainless Steel - Silver</t>
  </si>
  <si>
    <t>8436401- Silver</t>
  </si>
  <si>
    <t>8436402- Gold</t>
  </si>
  <si>
    <t xml:space="preserve">Sarah - Sliding Heart Necklace Stainless Steel </t>
  </si>
  <si>
    <t>84311</t>
  </si>
  <si>
    <t>Sandra - Heart &amp; Crystal Necklace Stainless Steel</t>
  </si>
  <si>
    <t>84335</t>
  </si>
  <si>
    <t>Sophie - Heart Outline Ring Stainless Steel</t>
  </si>
  <si>
    <t>84336</t>
  </si>
  <si>
    <t>Samantha - Heart Ring Stainless Steel</t>
  </si>
  <si>
    <t xml:space="preserve">84011 01 - SILVER </t>
  </si>
  <si>
    <t xml:space="preserve">84011 02 - GOLD </t>
  </si>
  <si>
    <t>ENGRAVED HEARTS bangle</t>
  </si>
  <si>
    <t>8436702</t>
  </si>
  <si>
    <t xml:space="preserve">Sarah - Heart Chain Stainless Steel </t>
  </si>
  <si>
    <t>84326</t>
  </si>
  <si>
    <t>Sarah - Petite Heart Necklace Stainless Steel</t>
  </si>
  <si>
    <t>84356</t>
  </si>
  <si>
    <t>Sarah - 3 Small Hearts Bracelet Stainless Steel</t>
  </si>
  <si>
    <t>84355</t>
  </si>
  <si>
    <t>Sarah - 3 Small Hearts Necklace Stainless Steel</t>
  </si>
  <si>
    <t>84458</t>
  </si>
  <si>
    <t>Tyra - Heart Necklace with Enamel Stainless Steel</t>
  </si>
  <si>
    <t>84316</t>
  </si>
  <si>
    <t>Sarah - 3 Sliding Hearts Necklace Stainless Steel</t>
  </si>
  <si>
    <t xml:space="preserve">8424201 - SILVER </t>
  </si>
  <si>
    <t xml:space="preserve">8424202 - GOLD </t>
  </si>
  <si>
    <t>Sally - Heart Lariat Necklace</t>
  </si>
  <si>
    <t>83005 01 - Silver</t>
  </si>
  <si>
    <t>83005 02 - Gold</t>
  </si>
  <si>
    <t>Heart Outlined Necklace</t>
  </si>
  <si>
    <t>82537 01 - Silve</t>
  </si>
  <si>
    <t>82537 02 - Gold</t>
  </si>
  <si>
    <t>Irregular Heart Necklace</t>
  </si>
  <si>
    <t>81717 01 - Silver</t>
  </si>
  <si>
    <t>81717 02 - Gold</t>
  </si>
  <si>
    <t>Small Sliding Heart Necklace</t>
  </si>
  <si>
    <t>83006 01 - Silver</t>
  </si>
  <si>
    <t>83006 02 - Gold</t>
  </si>
  <si>
    <t>Heart Outlined Bracelet</t>
  </si>
  <si>
    <t>82538 01 - Silver</t>
  </si>
  <si>
    <t>82538 02 - Gold</t>
  </si>
  <si>
    <t>Irregular Heart Bracelet</t>
  </si>
  <si>
    <t>81718 01 - Silver</t>
  </si>
  <si>
    <t>81718 02 - Gold</t>
  </si>
  <si>
    <t>Small Sliding Heart Bracelet</t>
  </si>
  <si>
    <t>Party Collection</t>
  </si>
  <si>
    <t>84505- GOLD</t>
  </si>
  <si>
    <t>Eliza - Sparkling Crystal Stud Earrings</t>
  </si>
  <si>
    <t>84497- GOLD</t>
  </si>
  <si>
    <t>Aurora - Dangling Crystal Star Stud Earrings</t>
  </si>
  <si>
    <t>84506- GOLD</t>
  </si>
  <si>
    <t>Eliza - Moon Crystal Hoop Earrings</t>
  </si>
  <si>
    <t>8446901-Silver</t>
  </si>
  <si>
    <t>8446902-Gold</t>
  </si>
  <si>
    <t>Eliza - Spike Crystal Ear Studs - Gold</t>
  </si>
  <si>
    <t>84494- GOLD</t>
  </si>
  <si>
    <t>Aurora - Rectangular Crystal Star Hoop Earrings</t>
  </si>
  <si>
    <t>84500- GOLD</t>
  </si>
  <si>
    <t>Eliza - Dangling Crystal Ear Cuff</t>
  </si>
  <si>
    <t>84499- GOLD</t>
  </si>
  <si>
    <t>Gabbi - Spike Ear Cuff</t>
  </si>
  <si>
    <t>84143 - Gold</t>
  </si>
  <si>
    <t>Olivia - White Crystal Hoop Earrings</t>
  </si>
  <si>
    <t>84239001 - WHITE</t>
  </si>
  <si>
    <t>84239700 - PINK</t>
  </si>
  <si>
    <t>Leah - Crystal Leaf Stud Earrings</t>
  </si>
  <si>
    <t>83773 - Gold</t>
  </si>
  <si>
    <t>Chunky Crystal Hoop</t>
  </si>
  <si>
    <t>8424702 - Gold</t>
  </si>
  <si>
    <t>Olivia - Crystal Charm Hoop Earrings - Gold</t>
  </si>
  <si>
    <t>84480- GOLD</t>
  </si>
  <si>
    <t>Arya - Green Crystal Hoop Earrings</t>
  </si>
  <si>
    <t>8363302 - Gold</t>
  </si>
  <si>
    <t>Crystal Flower Stud Earrings</t>
  </si>
  <si>
    <t>8437602- GOLD</t>
  </si>
  <si>
    <t>Ana -  Crystal Flower Stud Earrings  - Gold</t>
  </si>
  <si>
    <t>84327- GOLD</t>
  </si>
  <si>
    <t>Alix -  Crystal Leaf Stud Earrings</t>
  </si>
  <si>
    <t>8349602 - Gold</t>
  </si>
  <si>
    <t>Blue Bead Bracelet - Gold</t>
  </si>
  <si>
    <t>8349502 - Gold</t>
  </si>
  <si>
    <t>Blue Bead Necklace - Gold</t>
  </si>
  <si>
    <t>84151- GOLD</t>
  </si>
  <si>
    <t>Ayla - Blue Crystal Ring</t>
  </si>
  <si>
    <t>83958 - Gold</t>
  </si>
  <si>
    <t>Blue Crystal Hoop</t>
  </si>
  <si>
    <t>84473- GOLD</t>
  </si>
  <si>
    <t>Estere - Sparkling Hoop Earrings</t>
  </si>
  <si>
    <t>84471 - Gold</t>
  </si>
  <si>
    <t>Selina - Layered Crystal Hoop Earrings</t>
  </si>
  <si>
    <t>84260- GOLD</t>
  </si>
  <si>
    <t>Riya - Coin Hoop Earrings</t>
  </si>
  <si>
    <t>8456418501-SILVER, SIZE 7</t>
  </si>
  <si>
    <t>8456418502-GOLD, SIZE 7</t>
  </si>
  <si>
    <t>8456419002-GOLD, SIZE 8</t>
  </si>
  <si>
    <t xml:space="preserve">Angelica - Double Lined Crystal Pavé Ring Stainles </t>
  </si>
  <si>
    <t>84148001 - Silver</t>
  </si>
  <si>
    <t>84148355 - Green</t>
  </si>
  <si>
    <t>Maya - Chunky Chain Crystal Ring</t>
  </si>
  <si>
    <t>84241 - Gold</t>
  </si>
  <si>
    <t>Riya - Turqoise Oriental Ring</t>
  </si>
  <si>
    <t>84474- GOLD</t>
  </si>
  <si>
    <t>Emi - Heart Shaped Crystal Ring</t>
  </si>
  <si>
    <t>8447701 - SILVER</t>
  </si>
  <si>
    <t>8447702 - GOLD</t>
  </si>
  <si>
    <t>Daria - Thin Crystal Crown Ring</t>
  </si>
  <si>
    <t>84503 - Gold</t>
  </si>
  <si>
    <t>84340</t>
  </si>
  <si>
    <t>Ana - Chunky Crystal Bracelet Stainless Steel</t>
  </si>
  <si>
    <t>8438101- Silver</t>
  </si>
  <si>
    <t>8438102- Gold</t>
  </si>
  <si>
    <t>Ana - Tennis Bracelet Stainless Steel -</t>
  </si>
  <si>
    <t>84475 -GOLD</t>
  </si>
  <si>
    <t>Valeria - Cross Crystal Bracelet</t>
  </si>
  <si>
    <t>84240001 - White</t>
  </si>
  <si>
    <t>84240266- Purple</t>
  </si>
  <si>
    <t>84240355 - Green</t>
  </si>
  <si>
    <t>Amelia - Crystal Mini Stud Earrings</t>
  </si>
  <si>
    <t>84158001 - White</t>
  </si>
  <si>
    <t>84158266 - Purple</t>
  </si>
  <si>
    <t>84158355 - Green</t>
  </si>
  <si>
    <t>Amelia - Crystal Charm Necklace</t>
  </si>
  <si>
    <t>84425 - GOLD</t>
  </si>
  <si>
    <t>Adira - Green Fan Hoop Earrings Stainless Steel</t>
  </si>
  <si>
    <t>8355002 - Gold</t>
  </si>
  <si>
    <t>Dangling Colored Stones Earring - Gold</t>
  </si>
  <si>
    <t>8354902 - Gold</t>
  </si>
  <si>
    <t>Colorful Chrystals Hoop Earrings</t>
  </si>
  <si>
    <t>84244- GOLD</t>
  </si>
  <si>
    <t>Riya - Oriental Turqoise Hoop Earrings</t>
  </si>
  <si>
    <t>8445002- GOLD</t>
  </si>
  <si>
    <t>Michelle - Necklace with Gold Dipped Crystals Stainless Steel</t>
  </si>
  <si>
    <t>84446-GOLD</t>
  </si>
  <si>
    <t>Michelle - Necklace with Gold Dipped Multi Colored Crystals Stainless</t>
  </si>
  <si>
    <t>84439- GOLD</t>
  </si>
  <si>
    <t>Saga - Multi Colored Crystal Snake Chain Bracelet Stainless Steel</t>
  </si>
  <si>
    <t>84440</t>
  </si>
  <si>
    <t>Michelle - Multi Colored Crystal Chain Bracelet Stainless Steel</t>
  </si>
  <si>
    <t>Minimalistic Collection</t>
  </si>
  <si>
    <t>8456318501-SILVER, SIZE 7</t>
  </si>
  <si>
    <t>8456318502-GOLD, SIZE 7</t>
  </si>
  <si>
    <t>8456319001-SILVER, SIZE 8</t>
  </si>
  <si>
    <t>8456319002-GOLD. SIZE 8</t>
  </si>
  <si>
    <t>Evi - Thin Twisted Ring Stainless Steel</t>
  </si>
  <si>
    <t>8456518501-SILVER, SIZE 7</t>
  </si>
  <si>
    <t>8456518502-GOLD, SIZE 7</t>
  </si>
  <si>
    <t>8456519001-SILVER, SIZE 8</t>
  </si>
  <si>
    <t>8456519002-GOLD. SIZE 8</t>
  </si>
  <si>
    <t>8456618501-SILVER, SIZE 7</t>
  </si>
  <si>
    <t>8456618502-GOLD, SIZE 7</t>
  </si>
  <si>
    <t>8456619001-SILVER, SIZE 8</t>
  </si>
  <si>
    <t>8456619002-GOLD. SIZE 8</t>
  </si>
  <si>
    <t xml:space="preserve">Evi - Simple Sleek Ring Stainless Steel </t>
  </si>
  <si>
    <t>84476- GOLD</t>
  </si>
  <si>
    <t>Erin - Delicate Ring with Crystal</t>
  </si>
  <si>
    <t>84410- GOLD</t>
  </si>
  <si>
    <t>84495-GOLD</t>
  </si>
  <si>
    <t>Aurora - Crystal Statement Stud Earrings</t>
  </si>
  <si>
    <t>84427- GOLD</t>
  </si>
  <si>
    <t>Emily - Classic Crystal Huggie Earrings</t>
  </si>
  <si>
    <t>84498- GOLD</t>
  </si>
  <si>
    <t>Aurora - Dangling Luxe Crystal Star Stud Earrings</t>
  </si>
  <si>
    <t>84501- GOLD</t>
  </si>
  <si>
    <t>Eliza - Droplet Crystal Hoop Earrings</t>
  </si>
  <si>
    <t>84432- GOLD</t>
  </si>
  <si>
    <t>Laurie - Crystal Hoop Earrings Stainless Steel</t>
  </si>
  <si>
    <t>8436501- SILVER</t>
  </si>
  <si>
    <t>8436502- GOLD</t>
  </si>
  <si>
    <t>Audrey - Crystal Hoop Earrings</t>
  </si>
  <si>
    <t>8437201- Silver</t>
  </si>
  <si>
    <t>8437202- Gold</t>
  </si>
  <si>
    <t xml:space="preserve">Harper - Basic 16 mm Hoop Earrings Stainless Steel </t>
  </si>
  <si>
    <t>8437301- Silver</t>
  </si>
  <si>
    <t>8437302- Gold</t>
  </si>
  <si>
    <t>Harper - Hoop 12 mm Earrings Stainless Steel-</t>
  </si>
  <si>
    <t>84429- GOLD</t>
  </si>
  <si>
    <t>Alexandra - Classical Gold Hoop Earrings Stainless Steel</t>
  </si>
  <si>
    <t>8437401- Silver</t>
  </si>
  <si>
    <t>8437402- Gold</t>
  </si>
  <si>
    <t>Uli - Crossed Earcuff Stainless Steel</t>
  </si>
  <si>
    <t>8437501- Silver</t>
  </si>
  <si>
    <t>8437502- Gold</t>
  </si>
  <si>
    <t xml:space="preserve">Uli - Double Ring Earcuff Stainless Steel </t>
  </si>
  <si>
    <t>84346</t>
  </si>
  <si>
    <t>Uli - Double Ring with Crystals Earcuff Stainless Steel</t>
  </si>
  <si>
    <t>84428 - GOLD</t>
  </si>
  <si>
    <t>Tina - Swirly Shape Chain Earrings Stainless Steel</t>
  </si>
  <si>
    <t>8414002- GOLD</t>
  </si>
  <si>
    <t>Luna - Small Star Chain Earrings - Gold</t>
  </si>
  <si>
    <t>8446801- Silver</t>
  </si>
  <si>
    <t>8446802- Gold</t>
  </si>
  <si>
    <t xml:space="preserve">Thea - Chain Earrings </t>
  </si>
  <si>
    <t>8413802- GOLD</t>
  </si>
  <si>
    <t>Olivia - Crystal Charm Chain Earrings - Gold</t>
  </si>
  <si>
    <t xml:space="preserve">84444 - GOLD </t>
  </si>
  <si>
    <t>Siren - Essential Bangle Bracelet Stainless Steel</t>
  </si>
  <si>
    <t>8436901- Silver</t>
  </si>
  <si>
    <t>8436902- Gold</t>
  </si>
  <si>
    <t xml:space="preserve">Hannah - Infinity Ring Stainless Steel </t>
  </si>
  <si>
    <t>8444802 - GOLD</t>
  </si>
  <si>
    <t xml:space="preserve">Lia - Tiny Rectangel Necklace Stainless Steel </t>
  </si>
  <si>
    <t>8444702 - GOLD</t>
  </si>
  <si>
    <t>Lia - Tiny Oval Necklace  Stainless Steel</t>
  </si>
  <si>
    <t>8446301- Silver</t>
  </si>
  <si>
    <t>8446302- Gold</t>
  </si>
  <si>
    <t>Eleonora - Thin Triple Hoop Earrings</t>
  </si>
  <si>
    <t xml:space="preserve">84431 - GOLD </t>
  </si>
  <si>
    <t>Bianca - Classical Gold Hoop Earrings Stainless Steel</t>
  </si>
  <si>
    <t>8447201- Silver</t>
  </si>
  <si>
    <t>8447202- Gold</t>
  </si>
  <si>
    <t xml:space="preserve">Willow - Twisted Big Hoop Earrings </t>
  </si>
  <si>
    <t>84422- GOLD</t>
  </si>
  <si>
    <t>Gabriella - Soft Stud Hoop Earrings Stainless Steel</t>
  </si>
  <si>
    <t>8412402 - GOLD</t>
  </si>
  <si>
    <t>Ruby - Bubbly Ear Cuff</t>
  </si>
  <si>
    <t>84332</t>
  </si>
  <si>
    <t>Paula - Rectangular Hoop Earrings Stainless Steel</t>
  </si>
  <si>
    <t>8414502 - Gold</t>
  </si>
  <si>
    <t>Ruby - Bubbly Huggie Hoop Earrings Gold</t>
  </si>
  <si>
    <t>8414701- Silver</t>
  </si>
  <si>
    <t>8414702- Gold</t>
  </si>
  <si>
    <t>Emma - Small Circles Stud Earrings</t>
  </si>
  <si>
    <t>83234 01 - Silver</t>
  </si>
  <si>
    <t>83234 02 - Gold</t>
  </si>
  <si>
    <t>Moon Outline Earrings</t>
  </si>
  <si>
    <t>8412701 - Silver</t>
  </si>
  <si>
    <t>8412702 - Gold</t>
  </si>
  <si>
    <t>Liza - Mini Snake Stud Earrings</t>
  </si>
  <si>
    <t>8411601 - Silver</t>
  </si>
  <si>
    <t>8411602 - Gold</t>
  </si>
  <si>
    <t>Liza - Mini Butterfly Stud Earrings - Silver</t>
  </si>
  <si>
    <t>82584 01 - Silver</t>
  </si>
  <si>
    <t>82584 02 - Gold</t>
  </si>
  <si>
    <t>Three Star Earrings</t>
  </si>
  <si>
    <t>82808 01 - Silver</t>
  </si>
  <si>
    <t>82808 02 - Gold</t>
  </si>
  <si>
    <t>Lightning Bracelet</t>
  </si>
  <si>
    <t>83023 01 - Silver</t>
  </si>
  <si>
    <t>83023 02 - Gold</t>
  </si>
  <si>
    <t>Lightning Hoop Earrings</t>
  </si>
  <si>
    <t>82807 01 - Silver</t>
  </si>
  <si>
    <t>82807 02 - Gold</t>
  </si>
  <si>
    <t>Lightning Necklace</t>
  </si>
  <si>
    <t>81167 01 - Silver</t>
  </si>
  <si>
    <t>81167 02 - Gold</t>
  </si>
  <si>
    <t>Compass Necklace</t>
  </si>
  <si>
    <t>81168 01 - Silver</t>
  </si>
  <si>
    <t>81168 02 - Gold</t>
  </si>
  <si>
    <t>Compass Bracelet</t>
  </si>
  <si>
    <t>81152 01 - Silver</t>
  </si>
  <si>
    <t>81152 02 - Gold</t>
  </si>
  <si>
    <t>Small Circle Necklace</t>
  </si>
  <si>
    <t>81153 01 - Silver</t>
  </si>
  <si>
    <t>81153 02 - Gold</t>
  </si>
  <si>
    <t>Small Circle Bracelet</t>
  </si>
  <si>
    <t>81165 01 - Silver</t>
  </si>
  <si>
    <t>81165 02 - Gold</t>
  </si>
  <si>
    <t>Single Bar Necklace</t>
  </si>
  <si>
    <t>81166 01 - Silver</t>
  </si>
  <si>
    <t>81166 02 - Gold</t>
  </si>
  <si>
    <t>Bar Bracelet</t>
  </si>
  <si>
    <t>83179 01 - Silver</t>
  </si>
  <si>
    <t>83179 02 - Gold</t>
  </si>
  <si>
    <t>New Infinity Necklace</t>
  </si>
  <si>
    <t>83180 01 - Silver</t>
  </si>
  <si>
    <t>83180 02 - Gold</t>
  </si>
  <si>
    <t>New Infinity Bracelet</t>
  </si>
  <si>
    <t>Displays</t>
  </si>
  <si>
    <t>89932</t>
  </si>
  <si>
    <t>Flat white</t>
  </si>
  <si>
    <t>89933</t>
  </si>
  <si>
    <t xml:space="preserve">Rotating </t>
  </si>
  <si>
    <t>89914</t>
  </si>
  <si>
    <t>Postcard floor</t>
  </si>
  <si>
    <t>48 Pockets</t>
  </si>
  <si>
    <t>89918</t>
  </si>
  <si>
    <t>Inverted T</t>
  </si>
  <si>
    <t>89913</t>
  </si>
  <si>
    <t>Flat wooden</t>
  </si>
  <si>
    <t>89917</t>
  </si>
  <si>
    <t>White earring</t>
  </si>
  <si>
    <t>Total Qty.</t>
  </si>
  <si>
    <t>Post card</t>
  </si>
  <si>
    <t>Minimum 12 pcs each</t>
  </si>
  <si>
    <t>84551</t>
  </si>
  <si>
    <t>Hooray Tiger Postcard</t>
  </si>
  <si>
    <t>84552</t>
  </si>
  <si>
    <t>Time to Celebrate Postcard</t>
  </si>
  <si>
    <t>84558</t>
  </si>
  <si>
    <t>Happy Birthday Elephant</t>
  </si>
  <si>
    <t>84553</t>
  </si>
  <si>
    <t>Namaste Yoga Postcard</t>
  </si>
  <si>
    <t>84555</t>
  </si>
  <si>
    <t>Love Hand Postcard</t>
  </si>
  <si>
    <t>84556</t>
  </si>
  <si>
    <t>Birthday Fox Postcard</t>
  </si>
  <si>
    <t>84557</t>
  </si>
  <si>
    <t>Balloon Cat Postcard</t>
  </si>
  <si>
    <t>84554</t>
  </si>
  <si>
    <t>Heart Rays Postcard</t>
  </si>
  <si>
    <t>84550</t>
  </si>
  <si>
    <t>Cat Christmas Postcard</t>
  </si>
  <si>
    <t>84549</t>
  </si>
  <si>
    <t>Cat Christmas Tree Postcard</t>
  </si>
  <si>
    <t>83618</t>
  </si>
  <si>
    <t>Time for Champagne</t>
  </si>
  <si>
    <t>84021</t>
  </si>
  <si>
    <t>Love you beary</t>
  </si>
  <si>
    <t>84020</t>
  </si>
  <si>
    <t>First, I do the Yoga</t>
  </si>
  <si>
    <t>83617</t>
  </si>
  <si>
    <t>Bird Paradise</t>
  </si>
  <si>
    <t>84019</t>
  </si>
  <si>
    <t xml:space="preserve">Happy birthday black cranes </t>
  </si>
  <si>
    <t>83623</t>
  </si>
  <si>
    <t>Happy Birthday Queen</t>
  </si>
  <si>
    <t>84270</t>
  </si>
  <si>
    <t>Time to Get Drunk Postcard</t>
  </si>
  <si>
    <t>84271</t>
  </si>
  <si>
    <t>Bottoms Up Postcard</t>
  </si>
  <si>
    <t>84272</t>
  </si>
  <si>
    <t>Life is Crazy but I Have you Postcard</t>
  </si>
  <si>
    <t>84273</t>
  </si>
  <si>
    <t>I Love you Retro Postcard</t>
  </si>
  <si>
    <t>84024</t>
  </si>
  <si>
    <t xml:space="preserve">Go with the slow </t>
  </si>
  <si>
    <t>82928</t>
  </si>
  <si>
    <t>Dog &amp; Balloons Postcard</t>
  </si>
  <si>
    <t>Time to drink champagne</t>
  </si>
  <si>
    <t>83125</t>
  </si>
  <si>
    <t>Ostritch</t>
  </si>
  <si>
    <t>83122</t>
  </si>
  <si>
    <t>Happy Birthday Tiger Postcard</t>
  </si>
  <si>
    <t>84025</t>
  </si>
  <si>
    <t xml:space="preserve">Explosive heart </t>
  </si>
  <si>
    <t>82298</t>
  </si>
  <si>
    <t>Foxes</t>
  </si>
  <si>
    <t>84023</t>
  </si>
  <si>
    <t>Take a chill pill</t>
  </si>
  <si>
    <t>82932</t>
  </si>
  <si>
    <t>Cats Postcard</t>
  </si>
  <si>
    <t>84278</t>
  </si>
  <si>
    <t>Like Share Repost Postcard</t>
  </si>
  <si>
    <t>84279</t>
  </si>
  <si>
    <t>Birthday Babe Godess Postcard</t>
  </si>
  <si>
    <t>83632</t>
  </si>
  <si>
    <t>Hooray Dark Jungle</t>
  </si>
  <si>
    <t>84028</t>
  </si>
  <si>
    <t>Life is a party</t>
  </si>
  <si>
    <t>83124</t>
  </si>
  <si>
    <t>Blue Autumn</t>
  </si>
  <si>
    <t>82931</t>
  </si>
  <si>
    <t>Congratulations ss20</t>
  </si>
  <si>
    <t>82304</t>
  </si>
  <si>
    <t>Dark flowers</t>
  </si>
  <si>
    <t>83356</t>
  </si>
  <si>
    <t>Goddess Postcrad</t>
  </si>
  <si>
    <t>83624</t>
  </si>
  <si>
    <t>A beautiful life lost</t>
  </si>
  <si>
    <t>82740</t>
  </si>
  <si>
    <t>Penguin</t>
  </si>
  <si>
    <t>82494</t>
  </si>
  <si>
    <t>Seaweed</t>
  </si>
  <si>
    <t>84281</t>
  </si>
  <si>
    <t>Make Lemonade Postcard</t>
  </si>
  <si>
    <t>84022</t>
  </si>
  <si>
    <t xml:space="preserve">Blue abstract </t>
  </si>
  <si>
    <t>82281</t>
  </si>
  <si>
    <t>Dog face</t>
  </si>
  <si>
    <t>82490</t>
  </si>
  <si>
    <t>Fight like a girl</t>
  </si>
  <si>
    <t>82755</t>
  </si>
  <si>
    <t>This ishow I ROLL</t>
  </si>
  <si>
    <t>83352</t>
  </si>
  <si>
    <t>Butterfly SS2021</t>
  </si>
  <si>
    <t>82922</t>
  </si>
  <si>
    <t>Relax</t>
  </si>
  <si>
    <t>82478</t>
  </si>
  <si>
    <t>Yay Vacay, Kikki</t>
  </si>
  <si>
    <t>82925</t>
  </si>
  <si>
    <t>You make me Melt Postcard</t>
  </si>
  <si>
    <t>82918</t>
  </si>
  <si>
    <t>Summer vibes</t>
  </si>
  <si>
    <t>83152</t>
  </si>
  <si>
    <t>Stay safe</t>
  </si>
  <si>
    <t>83353</t>
  </si>
  <si>
    <t>Quartine B-day Party</t>
  </si>
  <si>
    <t>82077</t>
  </si>
  <si>
    <t>If life gives you lemons postcard</t>
  </si>
  <si>
    <t>Circus Lion</t>
  </si>
  <si>
    <t>82067</t>
  </si>
  <si>
    <t>Hello pretty</t>
  </si>
  <si>
    <t>82050</t>
  </si>
  <si>
    <t>I will always beleaf in you postcard</t>
  </si>
  <si>
    <t>81872</t>
  </si>
  <si>
    <t>Messy hair</t>
  </si>
  <si>
    <t>81856</t>
  </si>
  <si>
    <t>Happy birthday to you</t>
  </si>
  <si>
    <t>81618</t>
  </si>
  <si>
    <t>Love You Golden Postcard</t>
  </si>
  <si>
    <t>82053</t>
  </si>
  <si>
    <t>You me Oui</t>
  </si>
  <si>
    <t>82070</t>
  </si>
  <si>
    <t>Coffee o`clock</t>
  </si>
  <si>
    <t>81944</t>
  </si>
  <si>
    <t>Hooray Hooray</t>
  </si>
  <si>
    <t>82069</t>
  </si>
  <si>
    <t>Paint splatters</t>
  </si>
  <si>
    <t>82080</t>
  </si>
  <si>
    <t>Heart pattern</t>
  </si>
  <si>
    <t>81947</t>
  </si>
  <si>
    <t>Donut worry</t>
  </si>
  <si>
    <t>81862</t>
  </si>
  <si>
    <t>My BFF</t>
  </si>
  <si>
    <t>81948</t>
  </si>
  <si>
    <t>Anchor</t>
  </si>
  <si>
    <t>82078</t>
  </si>
  <si>
    <t>Mountains</t>
  </si>
  <si>
    <t>81864</t>
  </si>
  <si>
    <t>Warum nicht</t>
  </si>
  <si>
    <t>,</t>
  </si>
  <si>
    <t>WHOLESALE CONTACTS</t>
  </si>
  <si>
    <t>HEAD OFFICE</t>
  </si>
  <si>
    <t xml:space="preserve">B E LG I UM </t>
  </si>
  <si>
    <t>Tifanny Drennow</t>
  </si>
  <si>
    <t>&amp; LUXEMBOURG</t>
  </si>
  <si>
    <t>+46768668168</t>
  </si>
  <si>
    <t>Anna Vandoorne</t>
  </si>
  <si>
    <r>
      <rPr>
        <u val="single"/>
        <sz val="12"/>
        <color indexed="23"/>
        <rFont val="Calibri"/>
      </rPr>
      <t xml:space="preserve">tifanny@timiofsweden.com </t>
    </r>
  </si>
  <si>
    <t>+32 498 53 41 88</t>
  </si>
  <si>
    <r>
      <rPr>
        <u val="single"/>
        <sz val="12"/>
        <color indexed="23"/>
        <rFont val="Calibri"/>
      </rPr>
      <t xml:space="preserve">belgium@timi.se </t>
    </r>
  </si>
  <si>
    <t>G E RMA N Y &amp; AUSTRIA</t>
  </si>
  <si>
    <t>Christian Schmidt</t>
  </si>
  <si>
    <t>N E T H E R L A N D S</t>
  </si>
  <si>
    <t>+49 171 7474 696</t>
  </si>
  <si>
    <t>Claire Roedolf</t>
  </si>
  <si>
    <r>
      <rPr>
        <u val="single"/>
        <sz val="12"/>
        <color indexed="23"/>
        <rFont val="Calibri"/>
      </rPr>
      <t xml:space="preserve">christian@vertriebsagentur-schmidt.de </t>
    </r>
  </si>
  <si>
    <t>+31 (0)6 24 34 55 94</t>
  </si>
  <si>
    <r>
      <rPr>
        <u val="single"/>
        <sz val="11"/>
        <color indexed="23"/>
        <rFont val="Calibri"/>
      </rPr>
      <t>info@blanchelabels.nl</t>
    </r>
  </si>
  <si>
    <t>Anne Volkmann</t>
  </si>
  <si>
    <t>+49 151 17270629</t>
  </si>
  <si>
    <r>
      <rPr>
        <u val="single"/>
        <sz val="12"/>
        <color indexed="23"/>
        <rFont val="Calibri"/>
      </rPr>
      <t xml:space="preserve">anne@vertriebsagentur-schmidt.de </t>
    </r>
  </si>
  <si>
    <t>MA N TA U K</t>
  </si>
  <si>
    <t>Aisha Hokstam</t>
  </si>
  <si>
    <t>Caroline Hall</t>
  </si>
  <si>
    <t>SWI T Z E R L A N D</t>
  </si>
  <si>
    <t>+44 20 3950 6832</t>
  </si>
  <si>
    <t>Thomas Flach</t>
  </si>
  <si>
    <r>
      <rPr>
        <u val="single"/>
        <sz val="12"/>
        <color indexed="23"/>
        <rFont val="Calibri"/>
      </rPr>
      <t xml:space="preserve">uk@mantagifts.com </t>
    </r>
  </si>
  <si>
    <t>+41 78 862 36 25</t>
  </si>
  <si>
    <t>thomas.flach@loeffelhase.ch</t>
  </si>
  <si>
    <t>SLOVENIA</t>
  </si>
  <si>
    <t>Neva Bajc</t>
  </si>
  <si>
    <t>DENMARK &amp; SWEDEN</t>
  </si>
  <si>
    <t>+386 40 338 323</t>
  </si>
  <si>
    <t>Charlotte Højring</t>
  </si>
  <si>
    <r>
      <rPr>
        <u val="single"/>
        <sz val="12"/>
        <color indexed="23"/>
        <rFont val="Calibri"/>
      </rPr>
      <t xml:space="preserve">neva@urbanicgroup.si </t>
    </r>
  </si>
  <si>
    <t>Ease copenhagen Aps</t>
  </si>
  <si>
    <t>+4530220535</t>
  </si>
  <si>
    <r>
      <rPr>
        <u val="single"/>
        <sz val="12"/>
        <color indexed="23"/>
        <rFont val="Calibri"/>
      </rPr>
      <t>charlotte@ease-cph.com</t>
    </r>
  </si>
  <si>
    <t>C R OAT I A</t>
  </si>
  <si>
    <r>
      <rPr>
        <u val="single"/>
        <sz val="12"/>
        <color indexed="23"/>
        <rFont val="Calibri"/>
      </rPr>
      <t>www.ease-cph.com</t>
    </r>
  </si>
  <si>
    <t>Robert Komazec</t>
  </si>
  <si>
    <t>+385 98 417 854</t>
  </si>
  <si>
    <r>
      <rPr>
        <u val="single"/>
        <sz val="12"/>
        <color indexed="23"/>
        <rFont val="Calibri"/>
      </rPr>
      <t xml:space="preserve">info@soho.hr </t>
    </r>
  </si>
  <si>
    <t>NORWAY</t>
  </si>
  <si>
    <t>Ruth Munck</t>
  </si>
  <si>
    <t>Moxtex AS</t>
  </si>
  <si>
    <t>ALBANIA</t>
  </si>
  <si>
    <t>+4792046300</t>
  </si>
  <si>
    <t>Ejona Abazaj</t>
  </si>
  <si>
    <r>
      <rPr>
        <u val="single"/>
        <sz val="12"/>
        <color indexed="23"/>
        <rFont val="Calibri"/>
      </rPr>
      <t>ruth@moxtex.no</t>
    </r>
  </si>
  <si>
    <r>
      <rPr>
        <u val="single"/>
        <sz val="12"/>
        <color indexed="23"/>
        <rFont val="Calibri"/>
      </rPr>
      <t>ejona_abazaj@jhotmail.com</t>
    </r>
  </si>
  <si>
    <t>83544 02</t>
  </si>
</sst>
</file>

<file path=xl/styles.xml><?xml version="1.0" encoding="utf-8"?>
<styleSheet xmlns="http://schemas.openxmlformats.org/spreadsheetml/2006/main">
  <numFmts count="6">
    <numFmt numFmtId="0" formatCode="General"/>
    <numFmt numFmtId="59" formatCode="d/m"/>
    <numFmt numFmtId="60" formatCode="#,##0.00&quot; &quot;[$€-2]"/>
    <numFmt numFmtId="61" formatCode="&quot; &quot;[$€-2]&quot; &quot;* #,##0.00&quot; &quot;;&quot; &quot;[$€-2]&quot; &quot;* &quot;-&quot;#,##0.00&quot; &quot;;&quot; &quot;[$€-2]&quot; &quot;* &quot;-&quot;??&quot; &quot;"/>
    <numFmt numFmtId="62" formatCode="&quot; € &quot;* #,##0.00&quot; &quot;;&quot; € &quot;* &quot;-&quot;#,##0.00&quot; &quot;;&quot; € &quot;* &quot;-&quot;??&quot; &quot;"/>
    <numFmt numFmtId="63" formatCode="&quot; €&quot;* #,##0.00&quot; &quot;;&quot;-€&quot;* #,##0.00&quot; &quot;;&quot; €&quot;* &quot;-&quot;??&quot; &quot;"/>
  </numFmts>
  <fonts count="22">
    <font>
      <sz val="11"/>
      <color indexed="8"/>
      <name val="Calibri"/>
    </font>
    <font>
      <sz val="15"/>
      <color indexed="8"/>
      <name val="Calibri"/>
    </font>
    <font>
      <b val="1"/>
      <sz val="12"/>
      <color indexed="8"/>
      <name val="Helvetica Neue"/>
    </font>
    <font>
      <sz val="12"/>
      <color indexed="8"/>
      <name val="Helvetica Neue"/>
    </font>
    <font>
      <b val="1"/>
      <sz val="11"/>
      <color indexed="8"/>
      <name val="Calibri"/>
    </font>
    <font>
      <b val="1"/>
      <sz val="12"/>
      <color indexed="8"/>
      <name val="Calibri"/>
    </font>
    <font>
      <b val="1"/>
      <u val="single"/>
      <sz val="14"/>
      <color indexed="8"/>
      <name val="Calibri"/>
    </font>
    <font>
      <i val="1"/>
      <sz val="11"/>
      <color indexed="8"/>
      <name val="Calibri"/>
    </font>
    <font>
      <i val="1"/>
      <sz val="12"/>
      <color indexed="8"/>
      <name val="Calibri"/>
    </font>
    <font>
      <sz val="12"/>
      <color indexed="8"/>
      <name val="Calibri"/>
    </font>
    <font>
      <b val="1"/>
      <u val="single"/>
      <sz val="12"/>
      <color indexed="8"/>
      <name val="Calibri"/>
    </font>
    <font>
      <b val="1"/>
      <u val="single"/>
      <sz val="11"/>
      <color indexed="8"/>
      <name val="Calibri"/>
    </font>
    <font>
      <sz val="12"/>
      <color indexed="9"/>
      <name val="Calibri"/>
    </font>
    <font>
      <sz val="11"/>
      <color indexed="9"/>
      <name val="Calibri"/>
    </font>
    <font>
      <b val="1"/>
      <i val="1"/>
      <sz val="12"/>
      <color indexed="8"/>
      <name val="Calibri"/>
    </font>
    <font>
      <b val="1"/>
      <i val="1"/>
      <sz val="11"/>
      <color indexed="8"/>
      <name val="Calibri"/>
    </font>
    <font>
      <b val="1"/>
      <sz val="11"/>
      <color indexed="9"/>
      <name val="Calibri"/>
    </font>
    <font>
      <b val="1"/>
      <sz val="16"/>
      <color indexed="8"/>
      <name val="Calibri"/>
    </font>
    <font>
      <u val="single"/>
      <sz val="12"/>
      <color indexed="8"/>
      <name val="Calibri"/>
    </font>
    <font>
      <u val="single"/>
      <sz val="12"/>
      <color indexed="23"/>
      <name val="Calibri"/>
    </font>
    <font>
      <u val="single"/>
      <sz val="11"/>
      <color indexed="23"/>
      <name val="Calibri"/>
    </font>
    <font>
      <sz val="11"/>
      <color indexed="24"/>
      <name val="Calibri"/>
    </font>
  </fonts>
  <fills count="1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</fills>
  <borders count="153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/>
      <top style="thin">
        <color indexed="8"/>
      </top>
      <bottom style="thin">
        <color indexed="10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10"/>
      </bottom>
      <diagonal/>
    </border>
    <border>
      <left style="thin">
        <color indexed="8"/>
      </left>
      <right/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/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/>
      <top style="medium">
        <color indexed="8"/>
      </top>
      <bottom style="thin">
        <color indexed="10"/>
      </bottom>
      <diagonal/>
    </border>
    <border>
      <left/>
      <right/>
      <top style="medium">
        <color indexed="8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/>
      <top style="thin">
        <color indexed="10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thin">
        <color indexed="10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/>
      <bottom style="medium">
        <color indexed="8"/>
      </bottom>
      <diagonal/>
    </border>
    <border>
      <left style="thin">
        <color indexed="10"/>
      </left>
      <right style="thin">
        <color indexed="10"/>
      </right>
      <top/>
      <bottom style="medium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10"/>
      </bottom>
      <diagonal/>
    </border>
    <border>
      <left style="thin">
        <color indexed="10"/>
      </left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10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8"/>
      </right>
      <top style="thin">
        <color indexed="10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/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 style="thin">
        <color indexed="8"/>
      </right>
      <top/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10"/>
      </left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10"/>
      </right>
      <top style="thin">
        <color indexed="10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/>
      <bottom style="thin">
        <color indexed="10"/>
      </bottom>
      <diagonal/>
    </border>
    <border>
      <left/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/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/>
      <right style="thin">
        <color indexed="10"/>
      </right>
      <top style="medium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 style="thin">
        <color indexed="10"/>
      </right>
      <top style="thin">
        <color indexed="8"/>
      </top>
      <bottom/>
      <diagonal/>
    </border>
    <border>
      <left style="thin">
        <color indexed="8"/>
      </left>
      <right style="thin">
        <color indexed="10"/>
      </right>
      <top style="thin">
        <color indexed="8"/>
      </top>
      <bottom/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/>
      <diagonal/>
    </border>
    <border>
      <left/>
      <right style="thin">
        <color indexed="10"/>
      </right>
      <top style="medium">
        <color indexed="8"/>
      </top>
      <bottom/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8"/>
      </left>
      <right/>
      <top style="thin">
        <color indexed="9"/>
      </top>
      <bottom/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/>
      <top style="thin">
        <color indexed="8"/>
      </top>
      <bottom style="thin">
        <color indexed="10"/>
      </bottom>
      <diagonal/>
    </border>
    <border>
      <left style="medium">
        <color indexed="8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8"/>
      </bottom>
      <diagonal/>
    </border>
    <border>
      <left style="medium">
        <color indexed="8"/>
      </left>
      <right/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/>
      <bottom style="thin">
        <color indexed="10"/>
      </bottom>
      <diagonal/>
    </border>
    <border>
      <left/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10"/>
      </bottom>
      <diagonal/>
    </border>
    <border>
      <left/>
      <right style="thin">
        <color indexed="8"/>
      </right>
      <top style="thin">
        <color indexed="10"/>
      </top>
      <bottom style="thin">
        <color indexed="10"/>
      </bottom>
      <diagonal/>
    </border>
    <border>
      <left/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10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10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10"/>
      </bottom>
      <diagonal/>
    </border>
    <border>
      <left style="medium">
        <color indexed="8"/>
      </left>
      <right/>
      <top style="thin">
        <color indexed="10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681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0" fontId="2" fillId="2" borderId="1" applyNumberFormat="0" applyFont="1" applyFill="1" applyBorder="1" applyAlignment="1" applyProtection="0">
      <alignment vertical="bottom"/>
    </xf>
    <xf numFmtId="0" fontId="3" fillId="2" borderId="1" applyNumberFormat="0" applyFont="1" applyFill="1" applyBorder="1" applyAlignment="1" applyProtection="0">
      <alignment vertical="bottom"/>
    </xf>
    <xf numFmtId="49" fontId="2" fillId="2" borderId="1" applyNumberFormat="1" applyFont="1" applyFill="1" applyBorder="1" applyAlignment="1" applyProtection="0">
      <alignment vertical="bottom"/>
    </xf>
    <xf numFmtId="0" fontId="0" fillId="2" borderId="2" applyNumberFormat="0" applyFont="1" applyFill="1" applyBorder="1" applyAlignment="1" applyProtection="0">
      <alignment vertical="bottom"/>
    </xf>
    <xf numFmtId="0" fontId="0" fillId="2" borderId="3" applyNumberFormat="0" applyFont="1" applyFill="1" applyBorder="1" applyAlignment="1" applyProtection="0">
      <alignment vertical="bottom"/>
    </xf>
    <xf numFmtId="0" fontId="0" fillId="2" borderId="4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bottom"/>
    </xf>
    <xf numFmtId="0" fontId="0" fillId="2" borderId="6" applyNumberFormat="0" applyFont="1" applyFill="1" applyBorder="1" applyAlignment="1" applyProtection="0">
      <alignment vertical="bottom"/>
    </xf>
    <xf numFmtId="0" fontId="0" fillId="2" borderId="7" applyNumberFormat="0" applyFont="1" applyFill="1" applyBorder="1" applyAlignment="1" applyProtection="0">
      <alignment vertical="bottom"/>
    </xf>
    <xf numFmtId="49" fontId="3" fillId="2" borderId="1" applyNumberFormat="1" applyFont="1" applyFill="1" applyBorder="1" applyAlignment="1" applyProtection="0">
      <alignment vertical="bottom"/>
    </xf>
    <xf numFmtId="59" fontId="3" fillId="2" borderId="1" applyNumberFormat="1" applyFont="1" applyFill="1" applyBorder="1" applyAlignment="1" applyProtection="0">
      <alignment vertical="bottom"/>
    </xf>
    <xf numFmtId="49" fontId="0" fillId="2" borderId="1" applyNumberFormat="1" applyFont="1" applyFill="1" applyBorder="1" applyAlignment="1" applyProtection="0">
      <alignment vertical="bottom"/>
    </xf>
    <xf numFmtId="0" fontId="3" fillId="2" borderId="1" applyNumberFormat="0" applyFont="1" applyFill="1" applyBorder="1" applyAlignment="1" applyProtection="0">
      <alignment horizontal="left" vertical="bottom"/>
    </xf>
    <xf numFmtId="0" fontId="0" fillId="2" borderId="8" applyNumberFormat="0" applyFont="1" applyFill="1" applyBorder="1" applyAlignment="1" applyProtection="0">
      <alignment vertical="bottom"/>
    </xf>
    <xf numFmtId="49" fontId="4" fillId="2" borderId="9" applyNumberFormat="1" applyFont="1" applyFill="1" applyBorder="1" applyAlignment="1" applyProtection="0">
      <alignment vertical="bottom"/>
    </xf>
    <xf numFmtId="3" fontId="5" fillId="3" borderId="10" applyNumberFormat="1" applyFont="1" applyFill="1" applyBorder="1" applyAlignment="1" applyProtection="0">
      <alignment horizontal="right" vertical="bottom"/>
    </xf>
    <xf numFmtId="0" fontId="0" fillId="2" borderId="11" applyNumberFormat="0" applyFont="1" applyFill="1" applyBorder="1" applyAlignment="1" applyProtection="0">
      <alignment vertical="bottom"/>
    </xf>
    <xf numFmtId="49" fontId="4" fillId="2" borderId="1" applyNumberFormat="1" applyFont="1" applyFill="1" applyBorder="1" applyAlignment="1" applyProtection="0">
      <alignment vertical="bottom"/>
    </xf>
    <xf numFmtId="60" fontId="4" fillId="2" borderId="12" applyNumberFormat="1" applyFont="1" applyFill="1" applyBorder="1" applyAlignment="1" applyProtection="0">
      <alignment horizontal="right" vertical="bottom"/>
    </xf>
    <xf numFmtId="49" fontId="0" fillId="2" borderId="13" applyNumberFormat="1" applyFont="1" applyFill="1" applyBorder="1" applyAlignment="1" applyProtection="0">
      <alignment vertical="bottom"/>
    </xf>
    <xf numFmtId="0" fontId="0" fillId="2" borderId="14" applyNumberFormat="0" applyFont="1" applyFill="1" applyBorder="1" applyAlignment="1" applyProtection="0">
      <alignment vertical="bottom"/>
    </xf>
    <xf numFmtId="0" fontId="0" fillId="2" borderId="15" applyNumberFormat="0" applyFont="1" applyFill="1" applyBorder="1" applyAlignment="1" applyProtection="0">
      <alignment vertical="bottom"/>
    </xf>
    <xf numFmtId="0" fontId="0" fillId="2" borderId="16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7" applyNumberFormat="0" applyFont="1" applyFill="1" applyBorder="1" applyAlignment="1" applyProtection="0">
      <alignment horizontal="left" vertical="bottom"/>
    </xf>
    <xf numFmtId="0" fontId="0" fillId="2" borderId="18" applyNumberFormat="0" applyFont="1" applyFill="1" applyBorder="1" applyAlignment="1" applyProtection="0">
      <alignment vertical="bottom"/>
    </xf>
    <xf numFmtId="61" fontId="0" fillId="2" borderId="18" applyNumberFormat="1" applyFont="1" applyFill="1" applyBorder="1" applyAlignment="1" applyProtection="0">
      <alignment vertical="bottom"/>
    </xf>
    <xf numFmtId="61" fontId="0" fillId="2" borderId="3" applyNumberFormat="1" applyFont="1" applyFill="1" applyBorder="1" applyAlignment="1" applyProtection="0">
      <alignment vertical="bottom"/>
    </xf>
    <xf numFmtId="0" fontId="0" fillId="2" borderId="19" applyNumberFormat="0" applyFont="1" applyFill="1" applyBorder="1" applyAlignment="1" applyProtection="0">
      <alignment horizontal="left" vertical="bottom"/>
    </xf>
    <xf numFmtId="49" fontId="6" fillId="2" borderId="6" applyNumberFormat="1" applyFont="1" applyFill="1" applyBorder="1" applyAlignment="1" applyProtection="0">
      <alignment vertical="bottom"/>
    </xf>
    <xf numFmtId="61" fontId="0" fillId="2" borderId="6" applyNumberFormat="1" applyFont="1" applyFill="1" applyBorder="1" applyAlignment="1" applyProtection="0">
      <alignment vertical="bottom"/>
    </xf>
    <xf numFmtId="49" fontId="0" fillId="2" borderId="6" applyNumberFormat="1" applyFont="1" applyFill="1" applyBorder="1" applyAlignment="1" applyProtection="0">
      <alignment vertical="bottom"/>
    </xf>
    <xf numFmtId="49" fontId="4" fillId="2" borderId="10" applyNumberFormat="1" applyFont="1" applyFill="1" applyBorder="1" applyAlignment="1" applyProtection="0">
      <alignment vertical="bottom"/>
    </xf>
    <xf numFmtId="49" fontId="4" fillId="2" borderId="20" applyNumberFormat="1" applyFont="1" applyFill="1" applyBorder="1" applyAlignment="1" applyProtection="0">
      <alignment horizontal="left" vertical="bottom" wrapText="1"/>
    </xf>
    <xf numFmtId="49" fontId="4" fillId="2" borderId="21" applyNumberFormat="1" applyFont="1" applyFill="1" applyBorder="1" applyAlignment="1" applyProtection="0">
      <alignment vertical="bottom"/>
    </xf>
    <xf numFmtId="49" fontId="4" fillId="2" borderId="21" applyNumberFormat="1" applyFont="1" applyFill="1" applyBorder="1" applyAlignment="1" applyProtection="0">
      <alignment vertical="bottom" wrapText="1"/>
    </xf>
    <xf numFmtId="49" fontId="4" fillId="2" borderId="22" applyNumberFormat="1" applyFont="1" applyFill="1" applyBorder="1" applyAlignment="1" applyProtection="0">
      <alignment vertical="bottom"/>
    </xf>
    <xf numFmtId="49" fontId="4" fillId="2" borderId="23" applyNumberFormat="1" applyFont="1" applyFill="1" applyBorder="1" applyAlignment="1" applyProtection="0">
      <alignment vertical="bottom"/>
    </xf>
    <xf numFmtId="49" fontId="4" fillId="2" borderId="24" applyNumberFormat="1" applyFont="1" applyFill="1" applyBorder="1" applyAlignment="1" applyProtection="0">
      <alignment vertical="bottom"/>
    </xf>
    <xf numFmtId="3" fontId="0" fillId="2" borderId="25" applyNumberFormat="1" applyFont="1" applyFill="1" applyBorder="1" applyAlignment="1" applyProtection="0">
      <alignment horizontal="left" vertical="bottom"/>
    </xf>
    <xf numFmtId="0" fontId="0" fillId="2" borderId="25" applyNumberFormat="0" applyFont="1" applyFill="1" applyBorder="1" applyAlignment="1" applyProtection="0">
      <alignment vertical="bottom"/>
    </xf>
    <xf numFmtId="61" fontId="0" fillId="2" borderId="25" applyNumberFormat="1" applyFont="1" applyFill="1" applyBorder="1" applyAlignment="1" applyProtection="0">
      <alignment vertical="bottom"/>
    </xf>
    <xf numFmtId="61" fontId="0" fillId="2" borderId="26" applyNumberFormat="1" applyFont="1" applyFill="1" applyBorder="1" applyAlignment="1" applyProtection="0">
      <alignment vertical="bottom"/>
    </xf>
    <xf numFmtId="49" fontId="4" fillId="2" borderId="27" applyNumberFormat="1" applyFont="1" applyFill="1" applyBorder="1" applyAlignment="1" applyProtection="0">
      <alignment vertical="bottom"/>
    </xf>
    <xf numFmtId="0" fontId="0" fillId="2" borderId="28" applyNumberFormat="0" applyFont="1" applyFill="1" applyBorder="1" applyAlignment="1" applyProtection="0">
      <alignment horizontal="left" vertical="bottom"/>
    </xf>
    <xf numFmtId="49" fontId="4" fillId="4" borderId="27" applyNumberFormat="1" applyFont="1" applyFill="1" applyBorder="1" applyAlignment="1" applyProtection="0">
      <alignment vertical="bottom"/>
    </xf>
    <xf numFmtId="49" fontId="0" fillId="4" borderId="29" applyNumberFormat="1" applyFont="1" applyFill="1" applyBorder="1" applyAlignment="1" applyProtection="0">
      <alignment vertical="bottom"/>
    </xf>
    <xf numFmtId="0" fontId="0" fillId="4" borderId="6" applyNumberFormat="0" applyFont="1" applyFill="1" applyBorder="1" applyAlignment="1" applyProtection="0">
      <alignment vertical="bottom"/>
    </xf>
    <xf numFmtId="61" fontId="0" fillId="4" borderId="6" applyNumberFormat="1" applyFont="1" applyFill="1" applyBorder="1" applyAlignment="1" applyProtection="0">
      <alignment vertical="bottom"/>
    </xf>
    <xf numFmtId="0" fontId="0" fillId="4" borderId="7" applyNumberFormat="0" applyFont="1" applyFill="1" applyBorder="1" applyAlignment="1" applyProtection="0">
      <alignment vertical="bottom"/>
    </xf>
    <xf numFmtId="49" fontId="7" fillId="2" borderId="30" applyNumberFormat="1" applyFont="1" applyFill="1" applyBorder="1" applyAlignment="1" applyProtection="0">
      <alignment horizontal="left" vertical="bottom"/>
    </xf>
    <xf numFmtId="0" fontId="7" fillId="2" borderId="21" applyNumberFormat="0" applyFont="1" applyFill="1" applyBorder="1" applyAlignment="1" applyProtection="0">
      <alignment vertical="bottom"/>
    </xf>
    <xf numFmtId="61" fontId="0" fillId="2" borderId="21" applyNumberFormat="1" applyFont="1" applyFill="1" applyBorder="1" applyAlignment="1" applyProtection="0">
      <alignment vertical="bottom"/>
    </xf>
    <xf numFmtId="49" fontId="4" fillId="2" borderId="31" applyNumberFormat="1" applyFont="1" applyFill="1" applyBorder="1" applyAlignment="1" applyProtection="0">
      <alignment vertical="bottom"/>
    </xf>
    <xf numFmtId="0" fontId="0" fillId="2" borderId="26" applyNumberFormat="0" applyFont="1" applyFill="1" applyBorder="1" applyAlignment="1" applyProtection="0">
      <alignment horizontal="left" vertical="bottom"/>
    </xf>
    <xf numFmtId="0" fontId="0" fillId="2" borderId="32" applyNumberFormat="0" applyFont="1" applyFill="1" applyBorder="1" applyAlignment="1" applyProtection="0">
      <alignment vertical="bottom"/>
    </xf>
    <xf numFmtId="61" fontId="0" fillId="2" borderId="32" applyNumberFormat="1" applyFont="1" applyFill="1" applyBorder="1" applyAlignment="1" applyProtection="0">
      <alignment vertical="bottom"/>
    </xf>
    <xf numFmtId="49" fontId="0" fillId="2" borderId="26" applyNumberFormat="1" applyFont="1" applyFill="1" applyBorder="1" applyAlignment="1" applyProtection="0">
      <alignment horizontal="left" vertical="bottom"/>
    </xf>
    <xf numFmtId="61" fontId="0" fillId="2" borderId="33" applyNumberFormat="1" applyFont="1" applyFill="1" applyBorder="1" applyAlignment="1" applyProtection="0">
      <alignment vertical="bottom"/>
    </xf>
    <xf numFmtId="49" fontId="0" fillId="2" borderId="28" applyNumberFormat="1" applyFont="1" applyFill="1" applyBorder="1" applyAlignment="1" applyProtection="0">
      <alignment horizontal="left" vertical="bottom"/>
    </xf>
    <xf numFmtId="61" fontId="0" fillId="2" borderId="34" applyNumberFormat="1" applyFont="1" applyFill="1" applyBorder="1" applyAlignment="1" applyProtection="0">
      <alignment vertical="bottom"/>
    </xf>
    <xf numFmtId="61" fontId="0" fillId="2" borderId="35" applyNumberFormat="1" applyFont="1" applyFill="1" applyBorder="1" applyAlignment="1" applyProtection="0">
      <alignment vertical="bottom"/>
    </xf>
    <xf numFmtId="61" fontId="0" fillId="4" borderId="36" applyNumberFormat="1" applyFont="1" applyFill="1" applyBorder="1" applyAlignment="1" applyProtection="0">
      <alignment vertical="bottom"/>
    </xf>
    <xf numFmtId="61" fontId="0" fillId="4" borderId="37" applyNumberFormat="1" applyFont="1" applyFill="1" applyBorder="1" applyAlignment="1" applyProtection="0">
      <alignment vertical="bottom"/>
    </xf>
    <xf numFmtId="61" fontId="0" fillId="2" borderId="22" applyNumberFormat="1" applyFont="1" applyFill="1" applyBorder="1" applyAlignment="1" applyProtection="0">
      <alignment vertical="bottom"/>
    </xf>
    <xf numFmtId="61" fontId="0" fillId="2" borderId="23" applyNumberFormat="1" applyFont="1" applyFill="1" applyBorder="1" applyAlignment="1" applyProtection="0">
      <alignment vertical="bottom"/>
    </xf>
    <xf numFmtId="49" fontId="0" fillId="2" borderId="29" applyNumberFormat="1" applyFont="1" applyFill="1" applyBorder="1" applyAlignment="1" applyProtection="0">
      <alignment vertical="bottom"/>
    </xf>
    <xf numFmtId="0" fontId="0" fillId="2" borderId="25" applyNumberFormat="1" applyFont="1" applyFill="1" applyBorder="1" applyAlignment="1" applyProtection="0">
      <alignment vertical="bottom"/>
    </xf>
    <xf numFmtId="49" fontId="8" fillId="2" borderId="29" applyNumberFormat="1" applyFont="1" applyFill="1" applyBorder="1" applyAlignment="1" applyProtection="0">
      <alignment vertical="bottom"/>
    </xf>
    <xf numFmtId="0" fontId="0" fillId="2" borderId="38" applyNumberFormat="0" applyFont="1" applyFill="1" applyBorder="1" applyAlignment="1" applyProtection="0">
      <alignment vertical="bottom"/>
    </xf>
    <xf numFmtId="0" fontId="0" fillId="2" borderId="39" applyNumberFormat="0" applyFont="1" applyFill="1" applyBorder="1" applyAlignment="1" applyProtection="0">
      <alignment vertical="bottom"/>
    </xf>
    <xf numFmtId="49" fontId="0" fillId="2" borderId="29" applyNumberFormat="1" applyFont="1" applyFill="1" applyBorder="1" applyAlignment="1" applyProtection="0">
      <alignment horizontal="left" vertical="bottom"/>
    </xf>
    <xf numFmtId="0" fontId="0" fillId="2" borderId="29" applyNumberFormat="0" applyFont="1" applyFill="1" applyBorder="1" applyAlignment="1" applyProtection="0">
      <alignment horizontal="left" vertical="bottom"/>
    </xf>
    <xf numFmtId="3" fontId="0" fillId="2" borderId="40" applyNumberFormat="1" applyFont="1" applyFill="1" applyBorder="1" applyAlignment="1" applyProtection="0">
      <alignment horizontal="left" vertical="bottom"/>
    </xf>
    <xf numFmtId="0" fontId="0" fillId="2" borderId="41" applyNumberFormat="0" applyFont="1" applyFill="1" applyBorder="1" applyAlignment="1" applyProtection="0">
      <alignment vertical="bottom"/>
    </xf>
    <xf numFmtId="61" fontId="0" fillId="2" borderId="36" applyNumberFormat="1" applyFont="1" applyFill="1" applyBorder="1" applyAlignment="1" applyProtection="0">
      <alignment vertical="bottom"/>
    </xf>
    <xf numFmtId="61" fontId="0" fillId="2" borderId="37" applyNumberFormat="1" applyFont="1" applyFill="1" applyBorder="1" applyAlignment="1" applyProtection="0">
      <alignment vertical="bottom"/>
    </xf>
    <xf numFmtId="0" fontId="0" fillId="2" borderId="21" applyNumberFormat="0" applyFont="1" applyFill="1" applyBorder="1" applyAlignment="1" applyProtection="0">
      <alignment vertical="bottom"/>
    </xf>
    <xf numFmtId="0" fontId="7" fillId="2" borderId="26" applyNumberFormat="0" applyFont="1" applyFill="1" applyBorder="1" applyAlignment="1" applyProtection="0">
      <alignment horizontal="left" vertical="bottom"/>
    </xf>
    <xf numFmtId="0" fontId="7" fillId="2" borderId="32" applyNumberFormat="0" applyFont="1" applyFill="1" applyBorder="1" applyAlignment="1" applyProtection="0">
      <alignment vertical="bottom"/>
    </xf>
    <xf numFmtId="49" fontId="9" fillId="2" borderId="25" applyNumberFormat="1" applyFont="1" applyFill="1" applyBorder="1" applyAlignment="1" applyProtection="0">
      <alignment vertical="bottom"/>
    </xf>
    <xf numFmtId="49" fontId="9" fillId="2" borderId="28" applyNumberFormat="1" applyFont="1" applyFill="1" applyBorder="1" applyAlignment="1" applyProtection="0">
      <alignment vertical="bottom"/>
    </xf>
    <xf numFmtId="49" fontId="9" fillId="2" borderId="29" applyNumberFormat="1" applyFont="1" applyFill="1" applyBorder="1" applyAlignment="1" applyProtection="0">
      <alignment vertical="bottom"/>
    </xf>
    <xf numFmtId="49" fontId="8" fillId="2" borderId="30" applyNumberFormat="1" applyFont="1" applyFill="1" applyBorder="1" applyAlignment="1" applyProtection="0">
      <alignment vertical="bottom"/>
    </xf>
    <xf numFmtId="49" fontId="9" fillId="2" borderId="26" applyNumberFormat="1" applyFont="1" applyFill="1" applyBorder="1" applyAlignment="1" applyProtection="0">
      <alignment vertical="bottom"/>
    </xf>
    <xf numFmtId="49" fontId="0" fillId="2" borderId="25" applyNumberFormat="1" applyFont="1" applyFill="1" applyBorder="1" applyAlignment="1" applyProtection="0">
      <alignment vertical="bottom"/>
    </xf>
    <xf numFmtId="0" fontId="0" fillId="2" borderId="28" applyNumberFormat="0" applyFont="1" applyFill="1" applyBorder="1" applyAlignment="1" applyProtection="0">
      <alignment vertical="bottom"/>
    </xf>
    <xf numFmtId="0" fontId="7" fillId="2" borderId="28" applyNumberFormat="0" applyFont="1" applyFill="1" applyBorder="1" applyAlignment="1" applyProtection="0">
      <alignment horizontal="left" vertical="bottom"/>
    </xf>
    <xf numFmtId="49" fontId="0" fillId="2" borderId="42" applyNumberFormat="1" applyFont="1" applyFill="1" applyBorder="1" applyAlignment="1" applyProtection="0">
      <alignment vertical="bottom"/>
    </xf>
    <xf numFmtId="49" fontId="0" fillId="2" borderId="43" applyNumberFormat="1" applyFont="1" applyFill="1" applyBorder="1" applyAlignment="1" applyProtection="0">
      <alignment vertical="bottom"/>
    </xf>
    <xf numFmtId="49" fontId="0" fillId="2" borderId="44" applyNumberFormat="1" applyFont="1" applyFill="1" applyBorder="1" applyAlignment="1" applyProtection="0">
      <alignment vertical="bottom"/>
    </xf>
    <xf numFmtId="0" fontId="0" fillId="2" borderId="29" applyNumberFormat="0" applyFont="1" applyFill="1" applyBorder="1" applyAlignment="1" applyProtection="0">
      <alignment vertical="bottom"/>
    </xf>
    <xf numFmtId="0" fontId="0" fillId="2" borderId="26" applyNumberFormat="0" applyFont="1" applyFill="1" applyBorder="1" applyAlignment="1" applyProtection="0">
      <alignment vertical="bottom"/>
    </xf>
    <xf numFmtId="62" fontId="0" fillId="2" borderId="25" applyNumberFormat="1" applyFont="1" applyFill="1" applyBorder="1" applyAlignment="1" applyProtection="0">
      <alignment vertical="bottom"/>
    </xf>
    <xf numFmtId="63" fontId="0" fillId="2" borderId="26" applyNumberFormat="1" applyFont="1" applyFill="1" applyBorder="1" applyAlignment="1" applyProtection="0">
      <alignment vertical="bottom"/>
    </xf>
    <xf numFmtId="49" fontId="0" fillId="2" borderId="28" applyNumberFormat="1" applyFont="1" applyFill="1" applyBorder="1" applyAlignment="1" applyProtection="0">
      <alignment vertical="bottom"/>
    </xf>
    <xf numFmtId="62" fontId="0" fillId="2" borderId="18" applyNumberFormat="1" applyFont="1" applyFill="1" applyBorder="1" applyAlignment="1" applyProtection="0">
      <alignment vertical="bottom"/>
    </xf>
    <xf numFmtId="62" fontId="0" fillId="2" borderId="34" applyNumberFormat="1" applyFont="1" applyFill="1" applyBorder="1" applyAlignment="1" applyProtection="0">
      <alignment vertical="bottom"/>
    </xf>
    <xf numFmtId="63" fontId="0" fillId="2" borderId="35" applyNumberFormat="1" applyFont="1" applyFill="1" applyBorder="1" applyAlignment="1" applyProtection="0">
      <alignment vertical="bottom"/>
    </xf>
    <xf numFmtId="62" fontId="0" fillId="2" borderId="6" applyNumberFormat="1" applyFont="1" applyFill="1" applyBorder="1" applyAlignment="1" applyProtection="0">
      <alignment vertical="bottom"/>
    </xf>
    <xf numFmtId="62" fontId="0" fillId="2" borderId="36" applyNumberFormat="1" applyFont="1" applyFill="1" applyBorder="1" applyAlignment="1" applyProtection="0">
      <alignment vertical="bottom"/>
    </xf>
    <xf numFmtId="63" fontId="0" fillId="2" borderId="37" applyNumberFormat="1" applyFont="1" applyFill="1" applyBorder="1" applyAlignment="1" applyProtection="0">
      <alignment vertical="bottom"/>
    </xf>
    <xf numFmtId="62" fontId="0" fillId="2" borderId="21" applyNumberFormat="1" applyFont="1" applyFill="1" applyBorder="1" applyAlignment="1" applyProtection="0">
      <alignment vertical="bottom"/>
    </xf>
    <xf numFmtId="62" fontId="0" fillId="2" borderId="22" applyNumberFormat="1" applyFont="1" applyFill="1" applyBorder="1" applyAlignment="1" applyProtection="0">
      <alignment vertical="bottom"/>
    </xf>
    <xf numFmtId="63" fontId="0" fillId="2" borderId="23" applyNumberFormat="1" applyFont="1" applyFill="1" applyBorder="1" applyAlignment="1" applyProtection="0">
      <alignment vertical="bottom"/>
    </xf>
    <xf numFmtId="49" fontId="0" fillId="2" borderId="26" applyNumberFormat="1" applyFont="1" applyFill="1" applyBorder="1" applyAlignment="1" applyProtection="0">
      <alignment vertical="bottom"/>
    </xf>
    <xf numFmtId="62" fontId="0" fillId="2" borderId="32" applyNumberFormat="1" applyFont="1" applyFill="1" applyBorder="1" applyAlignment="1" applyProtection="0">
      <alignment vertical="bottom"/>
    </xf>
    <xf numFmtId="62" fontId="0" fillId="2" borderId="33" applyNumberFormat="1" applyFont="1" applyFill="1" applyBorder="1" applyAlignment="1" applyProtection="0">
      <alignment vertical="bottom"/>
    </xf>
    <xf numFmtId="63" fontId="0" fillId="2" borderId="18" applyNumberFormat="1" applyFont="1" applyFill="1" applyBorder="1" applyAlignment="1" applyProtection="0">
      <alignment vertical="bottom"/>
    </xf>
    <xf numFmtId="63" fontId="0" fillId="2" borderId="6" applyNumberFormat="1" applyFont="1" applyFill="1" applyBorder="1" applyAlignment="1" applyProtection="0">
      <alignment vertical="bottom"/>
    </xf>
    <xf numFmtId="63" fontId="0" fillId="2" borderId="21" applyNumberFormat="1" applyFont="1" applyFill="1" applyBorder="1" applyAlignment="1" applyProtection="0">
      <alignment vertical="bottom"/>
    </xf>
    <xf numFmtId="49" fontId="4" fillId="2" borderId="25" applyNumberFormat="1" applyFont="1" applyFill="1" applyBorder="1" applyAlignment="1" applyProtection="0">
      <alignment vertical="bottom"/>
    </xf>
    <xf numFmtId="0" fontId="0" fillId="2" borderId="13" applyNumberFormat="0" applyFont="1" applyFill="1" applyBorder="1" applyAlignment="1" applyProtection="0">
      <alignment vertical="bottom"/>
    </xf>
    <xf numFmtId="49" fontId="4" fillId="2" borderId="1" applyNumberFormat="1" applyFont="1" applyFill="1" applyBorder="1" applyAlignment="1" applyProtection="0">
      <alignment horizontal="left" vertical="bottom"/>
    </xf>
    <xf numFmtId="0" fontId="5" fillId="2" borderId="45" applyNumberFormat="1" applyFont="1" applyFill="1" applyBorder="1" applyAlignment="1" applyProtection="0">
      <alignment horizontal="center" vertical="bottom"/>
    </xf>
    <xf numFmtId="61" fontId="0" fillId="2" borderId="13" applyNumberFormat="1" applyFont="1" applyFill="1" applyBorder="1" applyAlignment="1" applyProtection="0">
      <alignment vertical="bottom"/>
    </xf>
    <xf numFmtId="49" fontId="5" fillId="2" borderId="46" applyNumberFormat="1" applyFont="1" applyFill="1" applyBorder="1" applyAlignment="1" applyProtection="0">
      <alignment horizontal="right" vertical="bottom"/>
    </xf>
    <xf numFmtId="61" fontId="5" fillId="2" borderId="38" applyNumberFormat="1" applyFont="1" applyFill="1" applyBorder="1" applyAlignment="1" applyProtection="0">
      <alignment vertical="bottom"/>
    </xf>
    <xf numFmtId="0" fontId="0" fillId="2" borderId="1" applyNumberFormat="0" applyFont="1" applyFill="1" applyBorder="1" applyAlignment="1" applyProtection="0">
      <alignment horizontal="left" vertical="bottom"/>
    </xf>
    <xf numFmtId="0" fontId="0" fillId="2" borderId="47" applyNumberFormat="0" applyFont="1" applyFill="1" applyBorder="1" applyAlignment="1" applyProtection="0">
      <alignment vertical="bottom"/>
    </xf>
    <xf numFmtId="61" fontId="0" fillId="2" borderId="1" applyNumberFormat="1" applyFont="1" applyFill="1" applyBorder="1" applyAlignment="1" applyProtection="0">
      <alignment vertical="bottom"/>
    </xf>
    <xf numFmtId="61" fontId="0" fillId="2" borderId="48" applyNumberFormat="1" applyFont="1" applyFill="1" applyBorder="1" applyAlignment="1" applyProtection="0">
      <alignment vertical="bottom"/>
    </xf>
    <xf numFmtId="61" fontId="0" fillId="2" borderId="49" applyNumberFormat="1" applyFont="1" applyFill="1" applyBorder="1" applyAlignment="1" applyProtection="0">
      <alignment vertical="bottom"/>
    </xf>
    <xf numFmtId="61" fontId="0" fillId="2" borderId="50" applyNumberFormat="1" applyFont="1" applyFill="1" applyBorder="1" applyAlignment="1" applyProtection="0">
      <alignment vertical="bottom"/>
    </xf>
    <xf numFmtId="0" fontId="0" fillId="2" borderId="51" applyNumberFormat="0" applyFont="1" applyFill="1" applyBorder="1" applyAlignment="1" applyProtection="0">
      <alignment vertical="bottom"/>
    </xf>
    <xf numFmtId="0" fontId="0" fillId="2" borderId="51" applyNumberFormat="0" applyFont="1" applyFill="1" applyBorder="1" applyAlignment="1" applyProtection="0">
      <alignment horizontal="left" vertical="bottom"/>
    </xf>
    <xf numFmtId="61" fontId="0" fillId="2" borderId="51" applyNumberFormat="1" applyFont="1" applyFill="1" applyBorder="1" applyAlignment="1" applyProtection="0">
      <alignment vertical="bottom"/>
    </xf>
    <xf numFmtId="61" fontId="0" fillId="2" borderId="52" applyNumberFormat="1" applyFont="1" applyFill="1" applyBorder="1" applyAlignment="1" applyProtection="0">
      <alignment vertical="bottom"/>
    </xf>
    <xf numFmtId="61" fontId="0" fillId="2" borderId="53" applyNumberFormat="1" applyFont="1" applyFill="1" applyBorder="1" applyAlignment="1" applyProtection="0">
      <alignment vertical="bottom"/>
    </xf>
    <xf numFmtId="49" fontId="10" fillId="2" borderId="54" applyNumberFormat="1" applyFont="1" applyFill="1" applyBorder="1" applyAlignment="1" applyProtection="0">
      <alignment vertical="bottom"/>
    </xf>
    <xf numFmtId="0" fontId="5" fillId="2" borderId="55" applyNumberFormat="0" applyFont="1" applyFill="1" applyBorder="1" applyAlignment="1" applyProtection="0">
      <alignment horizontal="left" vertical="bottom"/>
    </xf>
    <xf numFmtId="0" fontId="5" fillId="2" borderId="49" applyNumberFormat="0" applyFont="1" applyFill="1" applyBorder="1" applyAlignment="1" applyProtection="0">
      <alignment vertical="bottom"/>
    </xf>
    <xf numFmtId="61" fontId="0" fillId="2" borderId="55" applyNumberFormat="1" applyFont="1" applyFill="1" applyBorder="1" applyAlignment="1" applyProtection="0">
      <alignment vertical="bottom"/>
    </xf>
    <xf numFmtId="0" fontId="0" fillId="2" borderId="56" applyNumberFormat="0" applyFont="1" applyFill="1" applyBorder="1" applyAlignment="1" applyProtection="0">
      <alignment vertical="bottom"/>
    </xf>
    <xf numFmtId="0" fontId="9" fillId="2" borderId="19" applyNumberFormat="0" applyFont="1" applyFill="1" applyBorder="1" applyAlignment="1" applyProtection="0">
      <alignment horizontal="left" vertical="bottom"/>
    </xf>
    <xf numFmtId="61" fontId="0" fillId="2" borderId="19" applyNumberFormat="1" applyFont="1" applyFill="1" applyBorder="1" applyAlignment="1" applyProtection="0">
      <alignment vertical="bottom"/>
    </xf>
    <xf numFmtId="0" fontId="0" fillId="2" borderId="57" applyNumberFormat="0" applyFont="1" applyFill="1" applyBorder="1" applyAlignment="1" applyProtection="0">
      <alignment vertical="bottom"/>
    </xf>
    <xf numFmtId="0" fontId="0" fillId="2" borderId="58" applyNumberFormat="0" applyFont="1" applyFill="1" applyBorder="1" applyAlignment="1" applyProtection="0">
      <alignment horizontal="left" vertical="bottom"/>
    </xf>
    <xf numFmtId="0" fontId="0" fillId="2" borderId="53" applyNumberFormat="0" applyFont="1" applyFill="1" applyBorder="1" applyAlignment="1" applyProtection="0">
      <alignment vertical="bottom"/>
    </xf>
    <xf numFmtId="61" fontId="0" fillId="2" borderId="58" applyNumberFormat="1" applyFont="1" applyFill="1" applyBorder="1" applyAlignment="1" applyProtection="0">
      <alignment vertical="bottom"/>
    </xf>
    <xf numFmtId="0" fontId="0" fillId="2" borderId="55" applyNumberFormat="0" applyFont="1" applyFill="1" applyBorder="1" applyAlignment="1" applyProtection="0">
      <alignment horizontal="left" vertical="bottom"/>
    </xf>
    <xf numFmtId="0" fontId="0" fillId="2" borderId="49" applyNumberFormat="0" applyFont="1" applyFill="1" applyBorder="1" applyAlignment="1" applyProtection="0">
      <alignment vertical="bottom"/>
    </xf>
    <xf numFmtId="0" fontId="0" fillId="2" borderId="59" applyNumberFormat="0" applyFont="1" applyFill="1" applyBorder="1" applyAlignment="1" applyProtection="0">
      <alignment vertical="bottom"/>
    </xf>
    <xf numFmtId="0" fontId="0" fillId="2" borderId="60" applyNumberFormat="0" applyFont="1" applyFill="1" applyBorder="1" applyAlignment="1" applyProtection="0">
      <alignment vertical="bottom"/>
    </xf>
    <xf numFmtId="61" fontId="0" fillId="2" borderId="60" applyNumberFormat="1" applyFont="1" applyFill="1" applyBorder="1" applyAlignment="1" applyProtection="0">
      <alignment vertical="bottom"/>
    </xf>
    <xf numFmtId="61" fontId="0" fillId="2" borderId="47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7" applyNumberFormat="0" applyFont="1" applyFill="1" applyBorder="1" applyAlignment="1" applyProtection="0">
      <alignment vertical="bottom"/>
    </xf>
    <xf numFmtId="49" fontId="6" fillId="2" borderId="3" applyNumberFormat="1" applyFont="1" applyFill="1" applyBorder="1" applyAlignment="1" applyProtection="0">
      <alignment vertical="bottom"/>
    </xf>
    <xf numFmtId="49" fontId="0" fillId="2" borderId="15" applyNumberFormat="1" applyFont="1" applyFill="1" applyBorder="1" applyAlignment="1" applyProtection="0">
      <alignment vertical="bottom"/>
    </xf>
    <xf numFmtId="49" fontId="0" fillId="2" borderId="19" applyNumberFormat="1" applyFont="1" applyFill="1" applyBorder="1" applyAlignment="1" applyProtection="0">
      <alignment vertical="bottom"/>
    </xf>
    <xf numFmtId="49" fontId="4" fillId="2" borderId="20" applyNumberFormat="1" applyFont="1" applyFill="1" applyBorder="1" applyAlignment="1" applyProtection="0">
      <alignment vertical="bottom" wrapText="1"/>
    </xf>
    <xf numFmtId="49" fontId="4" fillId="4" borderId="24" applyNumberFormat="1" applyFont="1" applyFill="1" applyBorder="1" applyAlignment="1" applyProtection="0">
      <alignment vertical="bottom"/>
    </xf>
    <xf numFmtId="49" fontId="0" fillId="4" borderId="25" applyNumberFormat="1" applyFont="1" applyFill="1" applyBorder="1" applyAlignment="1" applyProtection="0">
      <alignment vertical="bottom"/>
    </xf>
    <xf numFmtId="0" fontId="0" fillId="4" borderId="25" applyNumberFormat="1" applyFont="1" applyFill="1" applyBorder="1" applyAlignment="1" applyProtection="0">
      <alignment vertical="bottom"/>
    </xf>
    <xf numFmtId="61" fontId="0" fillId="4" borderId="25" applyNumberFormat="1" applyFont="1" applyFill="1" applyBorder="1" applyAlignment="1" applyProtection="0">
      <alignment vertical="bottom"/>
    </xf>
    <xf numFmtId="61" fontId="0" fillId="4" borderId="26" applyNumberFormat="1" applyFont="1" applyFill="1" applyBorder="1" applyAlignment="1" applyProtection="0">
      <alignment vertical="bottom"/>
    </xf>
    <xf numFmtId="49" fontId="0" fillId="4" borderId="44" applyNumberFormat="1" applyFont="1" applyFill="1" applyBorder="1" applyAlignment="1" applyProtection="0">
      <alignment vertical="bottom"/>
    </xf>
    <xf numFmtId="49" fontId="0" fillId="4" borderId="42" applyNumberFormat="1" applyFont="1" applyFill="1" applyBorder="1" applyAlignment="1" applyProtection="0">
      <alignment vertical="bottom"/>
    </xf>
    <xf numFmtId="49" fontId="7" fillId="2" borderId="30" applyNumberFormat="1" applyFont="1" applyFill="1" applyBorder="1" applyAlignment="1" applyProtection="0">
      <alignment vertical="bottom"/>
    </xf>
    <xf numFmtId="61" fontId="0" fillId="2" borderId="61" applyNumberFormat="1" applyFont="1" applyFill="1" applyBorder="1" applyAlignment="1" applyProtection="0">
      <alignment vertical="bottom"/>
    </xf>
    <xf numFmtId="49" fontId="4" fillId="2" borderId="1" applyNumberFormat="1" applyFont="1" applyFill="1" applyBorder="1" applyAlignment="1" applyProtection="0">
      <alignment horizontal="right" vertical="bottom"/>
    </xf>
    <xf numFmtId="0" fontId="4" fillId="2" borderId="51" applyNumberFormat="1" applyFont="1" applyFill="1" applyBorder="1" applyAlignment="1" applyProtection="0">
      <alignment horizontal="center" vertical="bottom"/>
    </xf>
    <xf numFmtId="49" fontId="4" fillId="2" borderId="52" applyNumberFormat="1" applyFont="1" applyFill="1" applyBorder="1" applyAlignment="1" applyProtection="0">
      <alignment horizontal="right" vertical="bottom"/>
    </xf>
    <xf numFmtId="61" fontId="4" fillId="2" borderId="53" applyNumberFormat="1" applyFont="1" applyFill="1" applyBorder="1" applyAlignment="1" applyProtection="0">
      <alignment vertical="bottom"/>
    </xf>
    <xf numFmtId="49" fontId="11" fillId="2" borderId="54" applyNumberFormat="1" applyFont="1" applyFill="1" applyBorder="1" applyAlignment="1" applyProtection="0">
      <alignment vertical="bottom"/>
    </xf>
    <xf numFmtId="0" fontId="4" fillId="2" borderId="55" applyNumberFormat="0" applyFont="1" applyFill="1" applyBorder="1" applyAlignment="1" applyProtection="0">
      <alignment vertical="bottom"/>
    </xf>
    <xf numFmtId="0" fontId="4" fillId="2" borderId="49" applyNumberFormat="0" applyFont="1" applyFill="1" applyBorder="1" applyAlignment="1" applyProtection="0">
      <alignment vertical="bottom"/>
    </xf>
    <xf numFmtId="0" fontId="0" fillId="2" borderId="19" applyNumberFormat="0" applyFont="1" applyFill="1" applyBorder="1" applyAlignment="1" applyProtection="0">
      <alignment vertical="bottom"/>
    </xf>
    <xf numFmtId="0" fontId="0" fillId="2" borderId="58" applyNumberFormat="0" applyFont="1" applyFill="1" applyBorder="1" applyAlignment="1" applyProtection="0">
      <alignment vertical="bottom"/>
    </xf>
    <xf numFmtId="0" fontId="0" fillId="2" borderId="55" applyNumberFormat="0" applyFont="1" applyFill="1" applyBorder="1" applyAlignment="1" applyProtection="0">
      <alignment vertical="bottom"/>
    </xf>
    <xf numFmtId="0" fontId="0" fillId="2" borderId="62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63" fontId="0" fillId="2" borderId="63" applyNumberFormat="1" applyFont="1" applyFill="1" applyBorder="1" applyAlignment="1" applyProtection="0">
      <alignment vertical="bottom"/>
    </xf>
    <xf numFmtId="63" fontId="0" fillId="2" borderId="64" applyNumberFormat="1" applyFont="1" applyFill="1" applyBorder="1" applyAlignment="1" applyProtection="0">
      <alignment vertical="bottom"/>
    </xf>
    <xf numFmtId="0" fontId="12" fillId="2" borderId="65" applyNumberFormat="0" applyFont="1" applyFill="1" applyBorder="1" applyAlignment="1" applyProtection="0">
      <alignment vertical="bottom"/>
    </xf>
    <xf numFmtId="0" fontId="5" fillId="2" borderId="6" applyNumberFormat="0" applyFont="1" applyFill="1" applyBorder="1" applyAlignment="1" applyProtection="0">
      <alignment horizontal="center" vertical="bottom"/>
    </xf>
    <xf numFmtId="63" fontId="0" fillId="2" borderId="66" applyNumberFormat="1" applyFont="1" applyFill="1" applyBorder="1" applyAlignment="1" applyProtection="0">
      <alignment vertical="bottom"/>
    </xf>
    <xf numFmtId="63" fontId="0" fillId="2" borderId="67" applyNumberFormat="1" applyFont="1" applyFill="1" applyBorder="1" applyAlignment="1" applyProtection="0">
      <alignment vertical="bottom"/>
    </xf>
    <xf numFmtId="49" fontId="6" fillId="2" borderId="5" applyNumberFormat="1" applyFont="1" applyFill="1" applyBorder="1" applyAlignment="1" applyProtection="0">
      <alignment vertical="bottom"/>
    </xf>
    <xf numFmtId="0" fontId="9" fillId="2" borderId="5" applyNumberFormat="0" applyFont="1" applyFill="1" applyBorder="1" applyAlignment="1" applyProtection="0">
      <alignment horizontal="center" vertical="bottom"/>
    </xf>
    <xf numFmtId="49" fontId="0" fillId="2" borderId="10" applyNumberFormat="1" applyFont="1" applyFill="1" applyBorder="1" applyAlignment="1" applyProtection="0">
      <alignment vertical="top"/>
    </xf>
    <xf numFmtId="0" fontId="9" fillId="2" borderId="21" applyNumberFormat="0" applyFont="1" applyFill="1" applyBorder="1" applyAlignment="1" applyProtection="0">
      <alignment vertical="bottom"/>
    </xf>
    <xf numFmtId="49" fontId="5" fillId="2" borderId="21" applyNumberFormat="1" applyFont="1" applyFill="1" applyBorder="1" applyAlignment="1" applyProtection="0">
      <alignment vertical="bottom"/>
    </xf>
    <xf numFmtId="0" fontId="9" fillId="2" borderId="6" applyNumberFormat="0" applyFont="1" applyFill="1" applyBorder="1" applyAlignment="1" applyProtection="0">
      <alignment vertical="bottom"/>
    </xf>
    <xf numFmtId="63" fontId="9" fillId="2" borderId="6" applyNumberFormat="1" applyFont="1" applyFill="1" applyBorder="1" applyAlignment="1" applyProtection="0">
      <alignment vertical="bottom"/>
    </xf>
    <xf numFmtId="63" fontId="9" fillId="2" borderId="66" applyNumberFormat="1" applyFont="1" applyFill="1" applyBorder="1" applyAlignment="1" applyProtection="0">
      <alignment vertical="bottom"/>
    </xf>
    <xf numFmtId="0" fontId="0" fillId="2" borderId="68" applyNumberFormat="0" applyFont="1" applyFill="1" applyBorder="1" applyAlignment="1" applyProtection="0">
      <alignment vertical="bottom"/>
    </xf>
    <xf numFmtId="0" fontId="0" fillId="2" borderId="69" applyNumberFormat="0" applyFont="1" applyFill="1" applyBorder="1" applyAlignment="1" applyProtection="0">
      <alignment vertical="bottom"/>
    </xf>
    <xf numFmtId="49" fontId="5" fillId="2" borderId="10" applyNumberFormat="1" applyFont="1" applyFill="1" applyBorder="1" applyAlignment="1" applyProtection="0">
      <alignment horizontal="center" vertical="bottom"/>
    </xf>
    <xf numFmtId="49" fontId="5" fillId="2" borderId="70" applyNumberFormat="1" applyFont="1" applyFill="1" applyBorder="1" applyAlignment="1" applyProtection="0">
      <alignment vertical="bottom" wrapText="1"/>
    </xf>
    <xf numFmtId="49" fontId="5" fillId="2" borderId="25" applyNumberFormat="1" applyFont="1" applyFill="1" applyBorder="1" applyAlignment="1" applyProtection="0">
      <alignment vertical="bottom" wrapText="1"/>
    </xf>
    <xf numFmtId="49" fontId="5" fillId="2" borderId="23" applyNumberFormat="1" applyFont="1" applyFill="1" applyBorder="1" applyAlignment="1" applyProtection="0">
      <alignment vertical="bottom"/>
    </xf>
    <xf numFmtId="49" fontId="5" fillId="2" borderId="21" applyNumberFormat="1" applyFont="1" applyFill="1" applyBorder="1" applyAlignment="1" applyProtection="0">
      <alignment vertical="bottom" wrapText="1"/>
    </xf>
    <xf numFmtId="49" fontId="5" fillId="2" borderId="71" applyNumberFormat="1" applyFont="1" applyFill="1" applyBorder="1" applyAlignment="1" applyProtection="0">
      <alignment vertical="bottom"/>
    </xf>
    <xf numFmtId="49" fontId="5" fillId="2" borderId="72" applyNumberFormat="1" applyFont="1" applyFill="1" applyBorder="1" applyAlignment="1" applyProtection="0">
      <alignment vertical="bottom"/>
    </xf>
    <xf numFmtId="0" fontId="4" fillId="2" borderId="73" applyNumberFormat="0" applyFont="1" applyFill="1" applyBorder="1" applyAlignment="1" applyProtection="0">
      <alignment horizontal="center" vertical="center" wrapText="1"/>
    </xf>
    <xf numFmtId="49" fontId="0" fillId="2" borderId="74" applyNumberFormat="1" applyFont="1" applyFill="1" applyBorder="1" applyAlignment="1" applyProtection="0">
      <alignment vertical="bottom"/>
    </xf>
    <xf numFmtId="0" fontId="13" fillId="5" borderId="25" applyNumberFormat="1" applyFont="1" applyFill="1" applyBorder="1" applyAlignment="1" applyProtection="0">
      <alignment vertical="bottom"/>
    </xf>
    <xf numFmtId="0" fontId="13" fillId="6" borderId="25" applyNumberFormat="1" applyFont="1" applyFill="1" applyBorder="1" applyAlignment="1" applyProtection="0">
      <alignment vertical="bottom"/>
    </xf>
    <xf numFmtId="0" fontId="0" fillId="7" borderId="25" applyNumberFormat="1" applyFont="1" applyFill="1" applyBorder="1" applyAlignment="1" applyProtection="0">
      <alignment vertical="bottom"/>
    </xf>
    <xf numFmtId="62" fontId="0" fillId="2" borderId="40" applyNumberFormat="1" applyFont="1" applyFill="1" applyBorder="1" applyAlignment="1" applyProtection="0">
      <alignment vertical="bottom"/>
    </xf>
    <xf numFmtId="63" fontId="0" fillId="2" borderId="75" applyNumberFormat="1" applyFont="1" applyFill="1" applyBorder="1" applyAlignment="1" applyProtection="0">
      <alignment vertical="bottom"/>
    </xf>
    <xf numFmtId="0" fontId="12" fillId="2" borderId="65" applyNumberFormat="1" applyFont="1" applyFill="1" applyBorder="1" applyAlignment="1" applyProtection="0">
      <alignment vertical="bottom"/>
    </xf>
    <xf numFmtId="0" fontId="4" fillId="2" borderId="5" applyNumberFormat="0" applyFont="1" applyFill="1" applyBorder="1" applyAlignment="1" applyProtection="0">
      <alignment horizontal="center" vertical="center" wrapText="1"/>
    </xf>
    <xf numFmtId="49" fontId="0" fillId="2" borderId="70" applyNumberFormat="1" applyFont="1" applyFill="1" applyBorder="1" applyAlignment="1" applyProtection="0">
      <alignment vertical="bottom"/>
    </xf>
    <xf numFmtId="0" fontId="4" fillId="2" borderId="76" applyNumberFormat="0" applyFont="1" applyFill="1" applyBorder="1" applyAlignment="1" applyProtection="0">
      <alignment horizontal="center" vertical="center" wrapText="1"/>
    </xf>
    <xf numFmtId="49" fontId="0" fillId="2" borderId="25" applyNumberFormat="1" applyFont="1" applyFill="1" applyBorder="1" applyAlignment="1" applyProtection="0">
      <alignment horizontal="center" vertical="bottom"/>
    </xf>
    <xf numFmtId="0" fontId="0" fillId="2" borderId="25" applyNumberFormat="0" applyFont="1" applyFill="1" applyBorder="1" applyAlignment="1" applyProtection="0">
      <alignment horizontal="center" vertical="bottom"/>
    </xf>
    <xf numFmtId="49" fontId="0" fillId="2" borderId="35" applyNumberFormat="1" applyFont="1" applyFill="1" applyBorder="1" applyAlignment="1" applyProtection="0">
      <alignment vertical="bottom"/>
    </xf>
    <xf numFmtId="0" fontId="13" fillId="2" borderId="18" applyNumberFormat="0" applyFont="1" applyFill="1" applyBorder="1" applyAlignment="1" applyProtection="0">
      <alignment vertical="bottom"/>
    </xf>
    <xf numFmtId="63" fontId="0" fillId="2" borderId="34" applyNumberFormat="1" applyFont="1" applyFill="1" applyBorder="1" applyAlignment="1" applyProtection="0">
      <alignment vertical="bottom"/>
    </xf>
    <xf numFmtId="0" fontId="12" fillId="2" borderId="77" applyNumberFormat="0" applyFont="1" applyFill="1" applyBorder="1" applyAlignment="1" applyProtection="0">
      <alignment vertical="bottom"/>
    </xf>
    <xf numFmtId="49" fontId="0" fillId="2" borderId="78" applyNumberFormat="1" applyFont="1" applyFill="1" applyBorder="1" applyAlignment="1" applyProtection="0">
      <alignment vertical="bottom"/>
    </xf>
    <xf numFmtId="0" fontId="0" fillId="2" borderId="23" applyNumberFormat="0" applyFont="1" applyFill="1" applyBorder="1" applyAlignment="1" applyProtection="0">
      <alignment vertical="bottom"/>
    </xf>
    <xf numFmtId="63" fontId="0" fillId="2" borderId="22" applyNumberFormat="1" applyFont="1" applyFill="1" applyBorder="1" applyAlignment="1" applyProtection="0">
      <alignment vertical="bottom"/>
    </xf>
    <xf numFmtId="0" fontId="12" fillId="2" borderId="77" applyNumberFormat="1" applyFont="1" applyFill="1" applyBorder="1" applyAlignment="1" applyProtection="0">
      <alignment vertical="bottom"/>
    </xf>
    <xf numFmtId="0" fontId="4" fillId="2" borderId="79" applyNumberFormat="0" applyFont="1" applyFill="1" applyBorder="1" applyAlignment="1" applyProtection="0">
      <alignment horizontal="center" vertical="center" wrapText="1"/>
    </xf>
    <xf numFmtId="49" fontId="0" fillId="2" borderId="23" applyNumberFormat="1" applyFont="1" applyFill="1" applyBorder="1" applyAlignment="1" applyProtection="0">
      <alignment vertical="bottom"/>
    </xf>
    <xf numFmtId="0" fontId="0" fillId="2" borderId="76" applyNumberFormat="0" applyFont="1" applyFill="1" applyBorder="1" applyAlignment="1" applyProtection="0">
      <alignment vertical="bottom"/>
    </xf>
    <xf numFmtId="0" fontId="4" fillId="2" borderId="24" applyNumberFormat="0" applyFont="1" applyFill="1" applyBorder="1" applyAlignment="1" applyProtection="0">
      <alignment horizontal="center" vertical="center" wrapText="1"/>
    </xf>
    <xf numFmtId="0" fontId="4" fillId="2" borderId="27" applyNumberFormat="0" applyFont="1" applyFill="1" applyBorder="1" applyAlignment="1" applyProtection="0">
      <alignment horizontal="center" vertical="center" wrapText="1"/>
    </xf>
    <xf numFmtId="49" fontId="0" fillId="2" borderId="31" applyNumberFormat="1" applyFont="1" applyFill="1" applyBorder="1" applyAlignment="1" applyProtection="0">
      <alignment vertical="bottom"/>
    </xf>
    <xf numFmtId="49" fontId="0" fillId="2" borderId="25" applyNumberFormat="1" applyFont="1" applyFill="1" applyBorder="1" applyAlignment="1" applyProtection="0">
      <alignment vertical="bottom" wrapText="1"/>
    </xf>
    <xf numFmtId="49" fontId="9" fillId="2" borderId="35" applyNumberFormat="1" applyFont="1" applyFill="1" applyBorder="1" applyAlignment="1" applyProtection="0">
      <alignment vertical="bottom"/>
    </xf>
    <xf numFmtId="49" fontId="0" fillId="2" borderId="26" applyNumberFormat="1" applyFont="1" applyFill="1" applyBorder="1" applyAlignment="1" applyProtection="0">
      <alignment horizontal="center" vertical="bottom"/>
    </xf>
    <xf numFmtId="0" fontId="0" fillId="2" borderId="32" applyNumberFormat="0" applyFont="1" applyFill="1" applyBorder="1" applyAlignment="1" applyProtection="0">
      <alignment horizontal="center" vertical="bottom"/>
    </xf>
    <xf numFmtId="0" fontId="0" fillId="2" borderId="33" applyNumberFormat="0" applyFont="1" applyFill="1" applyBorder="1" applyAlignment="1" applyProtection="0">
      <alignment horizontal="center" vertical="bottom"/>
    </xf>
    <xf numFmtId="0" fontId="4" fillId="2" borderId="80" applyNumberFormat="0" applyFont="1" applyFill="1" applyBorder="1" applyAlignment="1" applyProtection="0">
      <alignment horizontal="center" vertical="center" wrapText="1"/>
    </xf>
    <xf numFmtId="49" fontId="0" fillId="2" borderId="81" applyNumberFormat="1" applyFont="1" applyFill="1" applyBorder="1" applyAlignment="1" applyProtection="0">
      <alignment vertical="bottom"/>
    </xf>
    <xf numFmtId="0" fontId="0" fillId="2" borderId="39" applyNumberFormat="1" applyFont="1" applyFill="1" applyBorder="1" applyAlignment="1" applyProtection="0">
      <alignment vertical="bottom"/>
    </xf>
    <xf numFmtId="63" fontId="0" fillId="2" borderId="82" applyNumberFormat="1" applyFont="1" applyFill="1" applyBorder="1" applyAlignment="1" applyProtection="0">
      <alignment vertical="bottom"/>
    </xf>
    <xf numFmtId="63" fontId="0" fillId="2" borderId="83" applyNumberFormat="1" applyFont="1" applyFill="1" applyBorder="1" applyAlignment="1" applyProtection="0">
      <alignment vertical="bottom"/>
    </xf>
    <xf numFmtId="49" fontId="0" fillId="2" borderId="17" applyNumberFormat="1" applyFont="1" applyFill="1" applyBorder="1" applyAlignment="1" applyProtection="0">
      <alignment vertical="bottom"/>
    </xf>
    <xf numFmtId="63" fontId="0" fillId="2" borderId="49" applyNumberFormat="1" applyFont="1" applyFill="1" applyBorder="1" applyAlignment="1" applyProtection="0">
      <alignment vertical="bottom"/>
    </xf>
    <xf numFmtId="0" fontId="12" fillId="2" borderId="11" applyNumberFormat="0" applyFont="1" applyFill="1" applyBorder="1" applyAlignment="1" applyProtection="0">
      <alignment vertical="bottom"/>
    </xf>
    <xf numFmtId="0" fontId="4" fillId="2" borderId="37" applyNumberFormat="0" applyFont="1" applyFill="1" applyBorder="1" applyAlignment="1" applyProtection="0">
      <alignment horizontal="center" vertical="center" wrapText="1"/>
    </xf>
    <xf numFmtId="0" fontId="0" fillId="2" borderId="9" applyNumberFormat="0" applyFont="1" applyFill="1" applyBorder="1" applyAlignment="1" applyProtection="0">
      <alignment vertical="bottom"/>
    </xf>
    <xf numFmtId="0" fontId="5" fillId="2" borderId="60" applyNumberFormat="1" applyFont="1" applyFill="1" applyBorder="1" applyAlignment="1" applyProtection="0">
      <alignment horizontal="center" vertical="bottom"/>
    </xf>
    <xf numFmtId="49" fontId="5" fillId="2" borderId="84" applyNumberFormat="1" applyFont="1" applyFill="1" applyBorder="1" applyAlignment="1" applyProtection="0">
      <alignment horizontal="right" vertical="bottom"/>
    </xf>
    <xf numFmtId="63" fontId="5" fillId="2" borderId="53" applyNumberFormat="1" applyFont="1" applyFill="1" applyBorder="1" applyAlignment="1" applyProtection="0">
      <alignment vertical="bottom"/>
    </xf>
    <xf numFmtId="0" fontId="0" fillId="2" borderId="48" applyNumberFormat="0" applyFont="1" applyFill="1" applyBorder="1" applyAlignment="1" applyProtection="0">
      <alignment vertical="bottom"/>
    </xf>
    <xf numFmtId="0" fontId="0" fillId="2" borderId="50" applyNumberFormat="0" applyFont="1" applyFill="1" applyBorder="1" applyAlignment="1" applyProtection="0">
      <alignment vertical="bottom"/>
    </xf>
    <xf numFmtId="0" fontId="4" fillId="2" borderId="85" applyNumberFormat="0" applyFont="1" applyFill="1" applyBorder="1" applyAlignment="1" applyProtection="0">
      <alignment horizontal="center" vertical="center" wrapText="1"/>
    </xf>
    <xf numFmtId="0" fontId="0" fillId="2" borderId="86" applyNumberFormat="0" applyFont="1" applyFill="1" applyBorder="1" applyAlignment="1" applyProtection="0">
      <alignment vertical="bottom"/>
    </xf>
    <xf numFmtId="0" fontId="0" fillId="2" borderId="52" applyNumberFormat="0" applyFont="1" applyFill="1" applyBorder="1" applyAlignment="1" applyProtection="0">
      <alignment vertical="bottom"/>
    </xf>
    <xf numFmtId="49" fontId="10" fillId="2" borderId="54" applyNumberFormat="1" applyFont="1" applyFill="1" applyBorder="1" applyAlignment="1" applyProtection="0">
      <alignment horizontal="center" vertical="bottom"/>
    </xf>
    <xf numFmtId="0" fontId="5" fillId="2" borderId="55" applyNumberFormat="0" applyFont="1" applyFill="1" applyBorder="1" applyAlignment="1" applyProtection="0">
      <alignment vertical="bottom"/>
    </xf>
    <xf numFmtId="62" fontId="0" fillId="2" borderId="49" applyNumberFormat="1" applyFont="1" applyFill="1" applyBorder="1" applyAlignment="1" applyProtection="0">
      <alignment vertical="bottom"/>
    </xf>
    <xf numFmtId="0" fontId="0" fillId="2" borderId="87" applyNumberFormat="0" applyFont="1" applyFill="1" applyBorder="1" applyAlignment="1" applyProtection="0">
      <alignment vertical="bottom"/>
    </xf>
    <xf numFmtId="0" fontId="0" fillId="2" borderId="88" applyNumberFormat="0" applyFont="1" applyFill="1" applyBorder="1" applyAlignment="1" applyProtection="0">
      <alignment vertical="bottom"/>
    </xf>
    <xf numFmtId="0" fontId="0" fillId="2" borderId="89" applyNumberFormat="0" applyFont="1" applyFill="1" applyBorder="1" applyAlignment="1" applyProtection="0">
      <alignment vertical="bottom"/>
    </xf>
    <xf numFmtId="0" fontId="0" fillId="2" borderId="65" applyNumberFormat="0" applyFont="1" applyFill="1" applyBorder="1" applyAlignment="1" applyProtection="0">
      <alignment vertical="bottom"/>
    </xf>
    <xf numFmtId="0" fontId="0" fillId="2" borderId="90" applyNumberFormat="0" applyFont="1" applyFill="1" applyBorder="1" applyAlignment="1" applyProtection="0">
      <alignment vertical="bottom"/>
    </xf>
    <xf numFmtId="63" fontId="0" fillId="2" borderId="53" applyNumberFormat="1" applyFont="1" applyFill="1" applyBorder="1" applyAlignment="1" applyProtection="0">
      <alignment vertical="bottom"/>
    </xf>
    <xf numFmtId="0" fontId="0" fillId="2" borderId="91" applyNumberFormat="0" applyFont="1" applyFill="1" applyBorder="1" applyAlignment="1" applyProtection="0">
      <alignment vertical="bottom"/>
    </xf>
    <xf numFmtId="0" fontId="0" fillId="2" borderId="92" applyNumberFormat="0" applyFont="1" applyFill="1" applyBorder="1" applyAlignment="1" applyProtection="0">
      <alignment vertical="bottom"/>
    </xf>
    <xf numFmtId="0" fontId="0" fillId="2" borderId="54" applyNumberFormat="0" applyFont="1" applyFill="1" applyBorder="1" applyAlignment="1" applyProtection="0">
      <alignment vertical="bottom"/>
    </xf>
    <xf numFmtId="0" fontId="0" fillId="2" borderId="93" applyNumberFormat="0" applyFont="1" applyFill="1" applyBorder="1" applyAlignment="1" applyProtection="0">
      <alignment vertical="bottom"/>
    </xf>
    <xf numFmtId="0" fontId="12" fillId="2" borderId="1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35" applyNumberFormat="0" applyFont="1" applyFill="1" applyBorder="1" applyAlignment="1" applyProtection="0">
      <alignment vertical="bottom"/>
    </xf>
    <xf numFmtId="0" fontId="9" fillId="2" borderId="18" applyNumberFormat="0" applyFont="1" applyFill="1" applyBorder="1" applyAlignment="1" applyProtection="0">
      <alignment vertical="bottom"/>
    </xf>
    <xf numFmtId="0" fontId="0" fillId="2" borderId="37" applyNumberFormat="0" applyFont="1" applyFill="1" applyBorder="1" applyAlignment="1" applyProtection="0">
      <alignment vertical="bottom"/>
    </xf>
    <xf numFmtId="49" fontId="6" fillId="2" borderId="6" applyNumberFormat="1" applyFont="1" applyFill="1" applyBorder="1" applyAlignment="1" applyProtection="0">
      <alignment vertical="top"/>
    </xf>
    <xf numFmtId="49" fontId="11" fillId="2" borderId="6" applyNumberFormat="1" applyFont="1" applyFill="1" applyBorder="1" applyAlignment="1" applyProtection="0">
      <alignment vertical="top"/>
    </xf>
    <xf numFmtId="0" fontId="9" fillId="2" borderId="37" applyNumberFormat="0" applyFont="1" applyFill="1" applyBorder="1" applyAlignment="1" applyProtection="0">
      <alignment vertical="bottom"/>
    </xf>
    <xf numFmtId="0" fontId="0" fillId="2" borderId="21" applyNumberFormat="0" applyFont="1" applyFill="1" applyBorder="1" applyAlignment="1" applyProtection="0">
      <alignment vertical="top"/>
    </xf>
    <xf numFmtId="49" fontId="5" fillId="2" borderId="22" applyNumberFormat="1" applyFont="1" applyFill="1" applyBorder="1" applyAlignment="1" applyProtection="0">
      <alignment vertical="bottom" wrapText="1"/>
    </xf>
    <xf numFmtId="49" fontId="5" fillId="2" borderId="37" applyNumberFormat="1" applyFont="1" applyFill="1" applyBorder="1" applyAlignment="1" applyProtection="0">
      <alignment vertical="bottom"/>
    </xf>
    <xf numFmtId="49" fontId="5" fillId="2" borderId="67" applyNumberFormat="1" applyFont="1" applyFill="1" applyBorder="1" applyAlignment="1" applyProtection="0">
      <alignment vertical="bottom"/>
    </xf>
    <xf numFmtId="0" fontId="0" fillId="2" borderId="33" applyNumberFormat="0" applyFont="1" applyFill="1" applyBorder="1" applyAlignment="1" applyProtection="0">
      <alignment vertical="bottom"/>
    </xf>
    <xf numFmtId="0" fontId="0" fillId="2" borderId="31" applyNumberFormat="1" applyFont="1" applyFill="1" applyBorder="1" applyAlignment="1" applyProtection="0">
      <alignment vertical="bottom"/>
    </xf>
    <xf numFmtId="63" fontId="0" fillId="2" borderId="31" applyNumberFormat="1" applyFont="1" applyFill="1" applyBorder="1" applyAlignment="1" applyProtection="0">
      <alignment vertical="bottom"/>
    </xf>
    <xf numFmtId="0" fontId="0" fillId="2" borderId="77" applyNumberFormat="0" applyFont="1" applyFill="1" applyBorder="1" applyAlignment="1" applyProtection="0">
      <alignment vertical="bottom"/>
    </xf>
    <xf numFmtId="0" fontId="8" fillId="2" borderId="26" applyNumberFormat="0" applyFont="1" applyFill="1" applyBorder="1" applyAlignment="1" applyProtection="0">
      <alignment vertical="bottom"/>
    </xf>
    <xf numFmtId="63" fontId="0" fillId="2" borderId="25" applyNumberFormat="1" applyFont="1" applyFill="1" applyBorder="1" applyAlignment="1" applyProtection="0">
      <alignment vertical="bottom"/>
    </xf>
    <xf numFmtId="0" fontId="0" fillId="2" borderId="77" applyNumberFormat="1" applyFont="1" applyFill="1" applyBorder="1" applyAlignment="1" applyProtection="0">
      <alignment vertical="bottom"/>
    </xf>
    <xf numFmtId="49" fontId="14" fillId="2" borderId="28" applyNumberFormat="1" applyFont="1" applyFill="1" applyBorder="1" applyAlignment="1" applyProtection="0">
      <alignment vertical="bottom"/>
    </xf>
    <xf numFmtId="49" fontId="14" fillId="2" borderId="30" applyNumberFormat="1" applyFont="1" applyFill="1" applyBorder="1" applyAlignment="1" applyProtection="0">
      <alignment vertical="bottom"/>
    </xf>
    <xf numFmtId="0" fontId="4" fillId="2" borderId="31" applyNumberFormat="0" applyFont="1" applyFill="1" applyBorder="1" applyAlignment="1" applyProtection="0">
      <alignment horizontal="center" vertical="center" wrapText="1"/>
    </xf>
    <xf numFmtId="63" fontId="0" fillId="2" borderId="33" applyNumberFormat="1" applyFont="1" applyFill="1" applyBorder="1" applyAlignment="1" applyProtection="0">
      <alignment vertical="bottom"/>
    </xf>
    <xf numFmtId="49" fontId="8" fillId="2" borderId="28" applyNumberFormat="1" applyFont="1" applyFill="1" applyBorder="1" applyAlignment="1" applyProtection="0">
      <alignment vertical="bottom"/>
    </xf>
    <xf numFmtId="49" fontId="15" fillId="2" borderId="30" applyNumberFormat="1" applyFont="1" applyFill="1" applyBorder="1" applyAlignment="1" applyProtection="0">
      <alignment vertical="bottom"/>
    </xf>
    <xf numFmtId="0" fontId="4" fillId="4" borderId="27" applyNumberFormat="0" applyFont="1" applyFill="1" applyBorder="1" applyAlignment="1" applyProtection="0">
      <alignment horizontal="center" vertical="center" wrapText="1"/>
    </xf>
    <xf numFmtId="0" fontId="8" fillId="4" borderId="26" applyNumberFormat="0" applyFont="1" applyFill="1" applyBorder="1" applyAlignment="1" applyProtection="0">
      <alignment vertical="bottom"/>
    </xf>
    <xf numFmtId="0" fontId="0" fillId="4" borderId="32" applyNumberFormat="0" applyFont="1" applyFill="1" applyBorder="1" applyAlignment="1" applyProtection="0">
      <alignment vertical="bottom"/>
    </xf>
    <xf numFmtId="0" fontId="0" fillId="4" borderId="33" applyNumberFormat="0" applyFont="1" applyFill="1" applyBorder="1" applyAlignment="1" applyProtection="0">
      <alignment vertical="bottom"/>
    </xf>
    <xf numFmtId="62" fontId="0" fillId="4" borderId="25" applyNumberFormat="1" applyFont="1" applyFill="1" applyBorder="1" applyAlignment="1" applyProtection="0">
      <alignment vertical="bottom"/>
    </xf>
    <xf numFmtId="63" fontId="0" fillId="4" borderId="25" applyNumberFormat="1" applyFont="1" applyFill="1" applyBorder="1" applyAlignment="1" applyProtection="0">
      <alignment vertical="bottom"/>
    </xf>
    <xf numFmtId="0" fontId="0" fillId="4" borderId="77" applyNumberFormat="1" applyFont="1" applyFill="1" applyBorder="1" applyAlignment="1" applyProtection="0">
      <alignment vertical="bottom"/>
    </xf>
    <xf numFmtId="0" fontId="0" fillId="4" borderId="1" applyNumberFormat="0" applyFont="1" applyFill="1" applyBorder="1" applyAlignment="1" applyProtection="0">
      <alignment vertical="bottom"/>
    </xf>
    <xf numFmtId="0" fontId="0" fillId="4" borderId="5" applyNumberFormat="0" applyFont="1" applyFill="1" applyBorder="1" applyAlignment="1" applyProtection="0">
      <alignment vertical="bottom"/>
    </xf>
    <xf numFmtId="49" fontId="9" fillId="4" borderId="25" applyNumberFormat="1" applyFont="1" applyFill="1" applyBorder="1" applyAlignment="1" applyProtection="0">
      <alignment vertical="bottom"/>
    </xf>
    <xf numFmtId="0" fontId="4" fillId="4" borderId="24" applyNumberFormat="0" applyFont="1" applyFill="1" applyBorder="1" applyAlignment="1" applyProtection="0">
      <alignment horizontal="center" vertical="center" wrapText="1"/>
    </xf>
    <xf numFmtId="0" fontId="0" fillId="4" borderId="26" applyNumberFormat="0" applyFont="1" applyFill="1" applyBorder="1" applyAlignment="1" applyProtection="0">
      <alignment vertical="bottom"/>
    </xf>
    <xf numFmtId="0" fontId="0" fillId="8" borderId="25" applyNumberFormat="1" applyFont="1" applyFill="1" applyBorder="1" applyAlignment="1" applyProtection="0">
      <alignment vertical="bottom"/>
    </xf>
    <xf numFmtId="0" fontId="13" fillId="5" borderId="26" applyNumberFormat="1" applyFont="1" applyFill="1" applyBorder="1" applyAlignment="1" applyProtection="0">
      <alignment vertical="bottom"/>
    </xf>
    <xf numFmtId="0" fontId="4" fillId="2" borderId="18" applyNumberFormat="0" applyFont="1" applyFill="1" applyBorder="1" applyAlignment="1" applyProtection="0">
      <alignment horizontal="center" vertical="bottom"/>
    </xf>
    <xf numFmtId="0" fontId="0" fillId="9" borderId="33" applyNumberFormat="1" applyFont="1" applyFill="1" applyBorder="1" applyAlignment="1" applyProtection="0">
      <alignment vertical="bottom"/>
    </xf>
    <xf numFmtId="0" fontId="0" fillId="2" borderId="34" applyNumberFormat="0" applyFont="1" applyFill="1" applyBorder="1" applyAlignment="1" applyProtection="0">
      <alignment vertical="bottom"/>
    </xf>
    <xf numFmtId="49" fontId="9" fillId="2" borderId="24" applyNumberFormat="1" applyFont="1" applyFill="1" applyBorder="1" applyAlignment="1" applyProtection="0">
      <alignment vertical="bottom"/>
    </xf>
    <xf numFmtId="49" fontId="4" fillId="8" borderId="25" applyNumberFormat="1" applyFont="1" applyFill="1" applyBorder="1" applyAlignment="1" applyProtection="0">
      <alignment horizontal="center" vertical="bottom"/>
    </xf>
    <xf numFmtId="49" fontId="16" fillId="5" borderId="26" applyNumberFormat="1" applyFont="1" applyFill="1" applyBorder="1" applyAlignment="1" applyProtection="0">
      <alignment horizontal="center" vertical="bottom"/>
    </xf>
    <xf numFmtId="49" fontId="4" fillId="9" borderId="33" applyNumberFormat="1" applyFont="1" applyFill="1" applyBorder="1" applyAlignment="1" applyProtection="0">
      <alignment horizontal="center" vertical="bottom"/>
    </xf>
    <xf numFmtId="0" fontId="13" fillId="2" borderId="21" applyNumberFormat="0" applyFont="1" applyFill="1" applyBorder="1" applyAlignment="1" applyProtection="0">
      <alignment vertical="bottom"/>
    </xf>
    <xf numFmtId="0" fontId="0" fillId="2" borderId="22" applyNumberFormat="0" applyFont="1" applyFill="1" applyBorder="1" applyAlignment="1" applyProtection="0">
      <alignment vertical="bottom"/>
    </xf>
    <xf numFmtId="49" fontId="9" fillId="2" borderId="37" applyNumberFormat="1" applyFont="1" applyFill="1" applyBorder="1" applyAlignment="1" applyProtection="0">
      <alignment vertical="bottom"/>
    </xf>
    <xf numFmtId="0" fontId="0" fillId="2" borderId="94" applyNumberFormat="0" applyFont="1" applyFill="1" applyBorder="1" applyAlignment="1" applyProtection="0">
      <alignment vertical="bottom"/>
    </xf>
    <xf numFmtId="0" fontId="0" fillId="2" borderId="95" applyNumberFormat="0" applyFont="1" applyFill="1" applyBorder="1" applyAlignment="1" applyProtection="0">
      <alignment vertical="bottom"/>
    </xf>
    <xf numFmtId="0" fontId="0" fillId="2" borderId="79" applyNumberFormat="0" applyFont="1" applyFill="1" applyBorder="1" applyAlignment="1" applyProtection="0">
      <alignment vertical="bottom"/>
    </xf>
    <xf numFmtId="49" fontId="8" fillId="2" borderId="23" applyNumberFormat="1" applyFont="1" applyFill="1" applyBorder="1" applyAlignment="1" applyProtection="0">
      <alignment vertical="bottom"/>
    </xf>
    <xf numFmtId="0" fontId="13" fillId="2" borderId="32" applyNumberFormat="0" applyFont="1" applyFill="1" applyBorder="1" applyAlignment="1" applyProtection="0">
      <alignment vertical="bottom"/>
    </xf>
    <xf numFmtId="0" fontId="13" fillId="2" borderId="35" applyNumberFormat="0" applyFont="1" applyFill="1" applyBorder="1" applyAlignment="1" applyProtection="0">
      <alignment vertical="bottom"/>
    </xf>
    <xf numFmtId="0" fontId="13" fillId="10" borderId="25" applyNumberFormat="1" applyFont="1" applyFill="1" applyBorder="1" applyAlignment="1" applyProtection="0">
      <alignment vertical="bottom"/>
    </xf>
    <xf numFmtId="0" fontId="0" fillId="11" borderId="25" applyNumberFormat="1" applyFont="1" applyFill="1" applyBorder="1" applyAlignment="1" applyProtection="0">
      <alignment vertical="bottom"/>
    </xf>
    <xf numFmtId="0" fontId="4" fillId="4" borderId="76" applyNumberFormat="0" applyFont="1" applyFill="1" applyBorder="1" applyAlignment="1" applyProtection="0">
      <alignment horizontal="center" vertical="center" wrapText="1"/>
    </xf>
    <xf numFmtId="49" fontId="4" fillId="4" borderId="25" applyNumberFormat="1" applyFont="1" applyFill="1" applyBorder="1" applyAlignment="1" applyProtection="0">
      <alignment horizontal="center" vertical="bottom"/>
    </xf>
    <xf numFmtId="0" fontId="13" fillId="4" borderId="23" applyNumberFormat="0" applyFont="1" applyFill="1" applyBorder="1" applyAlignment="1" applyProtection="0">
      <alignment vertical="bottom"/>
    </xf>
    <xf numFmtId="0" fontId="0" fillId="4" borderId="21" applyNumberFormat="0" applyFont="1" applyFill="1" applyBorder="1" applyAlignment="1" applyProtection="0">
      <alignment vertical="bottom"/>
    </xf>
    <xf numFmtId="0" fontId="0" fillId="4" borderId="22" applyNumberFormat="0" applyFont="1" applyFill="1" applyBorder="1" applyAlignment="1" applyProtection="0">
      <alignment vertical="bottom"/>
    </xf>
    <xf numFmtId="49" fontId="9" fillId="2" borderId="35" applyNumberFormat="1" applyFont="1" applyFill="1" applyBorder="1" applyAlignment="1" applyProtection="0">
      <alignment vertical="bottom" wrapText="1"/>
    </xf>
    <xf numFmtId="0" fontId="8" fillId="2" borderId="18" applyNumberFormat="0" applyFont="1" applyFill="1" applyBorder="1" applyAlignment="1" applyProtection="0">
      <alignment vertical="bottom"/>
    </xf>
    <xf numFmtId="0" fontId="4" fillId="2" borderId="78" applyNumberFormat="0" applyFont="1" applyFill="1" applyBorder="1" applyAlignment="1" applyProtection="0">
      <alignment horizontal="center" vertical="center" wrapText="1"/>
    </xf>
    <xf numFmtId="0" fontId="13" fillId="2" borderId="34" applyNumberFormat="0" applyFont="1" applyFill="1" applyBorder="1" applyAlignment="1" applyProtection="0">
      <alignment vertical="bottom"/>
    </xf>
    <xf numFmtId="0" fontId="0" fillId="12" borderId="25" applyNumberFormat="1" applyFont="1" applyFill="1" applyBorder="1" applyAlignment="1" applyProtection="0">
      <alignment vertical="bottom"/>
    </xf>
    <xf numFmtId="0" fontId="0" fillId="2" borderId="24" applyNumberFormat="0" applyFont="1" applyFill="1" applyBorder="1" applyAlignment="1" applyProtection="0">
      <alignment vertical="bottom"/>
    </xf>
    <xf numFmtId="0" fontId="0" fillId="13" borderId="25" applyNumberFormat="1" applyFont="1" applyFill="1" applyBorder="1" applyAlignment="1" applyProtection="0">
      <alignment vertical="bottom"/>
    </xf>
    <xf numFmtId="0" fontId="13" fillId="2" borderId="24" applyNumberFormat="0" applyFont="1" applyFill="1" applyBorder="1" applyAlignment="1" applyProtection="0">
      <alignment vertical="bottom"/>
    </xf>
    <xf numFmtId="0" fontId="0" fillId="4" borderId="23" applyNumberFormat="0" applyFont="1" applyFill="1" applyBorder="1" applyAlignment="1" applyProtection="0">
      <alignment vertical="bottom"/>
    </xf>
    <xf numFmtId="0" fontId="13" fillId="4" borderId="22" applyNumberFormat="0" applyFont="1" applyFill="1" applyBorder="1" applyAlignment="1" applyProtection="0">
      <alignment vertical="bottom"/>
    </xf>
    <xf numFmtId="0" fontId="0" fillId="4" borderId="31" applyNumberFormat="0" applyFont="1" applyFill="1" applyBorder="1" applyAlignment="1" applyProtection="0">
      <alignment vertical="bottom"/>
    </xf>
    <xf numFmtId="0" fontId="13" fillId="4" borderId="31" applyNumberFormat="0" applyFont="1" applyFill="1" applyBorder="1" applyAlignment="1" applyProtection="0">
      <alignment vertical="bottom"/>
    </xf>
    <xf numFmtId="0" fontId="13" fillId="2" borderId="23" applyNumberFormat="0" applyFont="1" applyFill="1" applyBorder="1" applyAlignment="1" applyProtection="0">
      <alignment vertical="bottom"/>
    </xf>
    <xf numFmtId="49" fontId="4" fillId="10" borderId="25" applyNumberFormat="1" applyFont="1" applyFill="1" applyBorder="1" applyAlignment="1" applyProtection="0">
      <alignment horizontal="center" vertical="bottom"/>
    </xf>
    <xf numFmtId="49" fontId="4" fillId="11" borderId="25" applyNumberFormat="1" applyFont="1" applyFill="1" applyBorder="1" applyAlignment="1" applyProtection="0">
      <alignment horizontal="center" vertical="bottom"/>
    </xf>
    <xf numFmtId="0" fontId="0" fillId="11" borderId="31" applyNumberFormat="1" applyFont="1" applyFill="1" applyBorder="1" applyAlignment="1" applyProtection="0">
      <alignment vertical="bottom"/>
    </xf>
    <xf numFmtId="0" fontId="0" fillId="9" borderId="25" applyNumberFormat="1" applyFont="1" applyFill="1" applyBorder="1" applyAlignment="1" applyProtection="0">
      <alignment vertical="bottom"/>
    </xf>
    <xf numFmtId="0" fontId="13" fillId="4" borderId="21" applyNumberFormat="0" applyFont="1" applyFill="1" applyBorder="1" applyAlignment="1" applyProtection="0">
      <alignment vertical="bottom"/>
    </xf>
    <xf numFmtId="0" fontId="0" fillId="2" borderId="20" applyNumberFormat="0" applyFont="1" applyFill="1" applyBorder="1" applyAlignment="1" applyProtection="0">
      <alignment vertical="bottom"/>
    </xf>
    <xf numFmtId="0" fontId="4" fillId="4" borderId="79" applyNumberFormat="0" applyFont="1" applyFill="1" applyBorder="1" applyAlignment="1" applyProtection="0">
      <alignment horizontal="center" vertical="center" wrapText="1"/>
    </xf>
    <xf numFmtId="0" fontId="13" fillId="4" borderId="25" applyNumberFormat="1" applyFont="1" applyFill="1" applyBorder="1" applyAlignment="1" applyProtection="0">
      <alignment vertical="bottom"/>
    </xf>
    <xf numFmtId="0" fontId="0" fillId="4" borderId="35" applyNumberFormat="0" applyFont="1" applyFill="1" applyBorder="1" applyAlignment="1" applyProtection="0">
      <alignment vertical="bottom"/>
    </xf>
    <xf numFmtId="0" fontId="0" fillId="4" borderId="18" applyNumberFormat="0" applyFont="1" applyFill="1" applyBorder="1" applyAlignment="1" applyProtection="0">
      <alignment vertical="bottom"/>
    </xf>
    <xf numFmtId="0" fontId="0" fillId="4" borderId="34" applyNumberFormat="0" applyFont="1" applyFill="1" applyBorder="1" applyAlignment="1" applyProtection="0">
      <alignment vertical="bottom"/>
    </xf>
    <xf numFmtId="0" fontId="0" fillId="4" borderId="24" applyNumberFormat="0" applyFont="1" applyFill="1" applyBorder="1" applyAlignment="1" applyProtection="0">
      <alignment vertical="bottom"/>
    </xf>
    <xf numFmtId="49" fontId="16" fillId="4" borderId="25" applyNumberFormat="1" applyFont="1" applyFill="1" applyBorder="1" applyAlignment="1" applyProtection="0">
      <alignment horizontal="center" vertical="bottom"/>
    </xf>
    <xf numFmtId="0" fontId="0" fillId="4" borderId="24" applyNumberFormat="1" applyFont="1" applyFill="1" applyBorder="1" applyAlignment="1" applyProtection="0">
      <alignment vertical="bottom"/>
    </xf>
    <xf numFmtId="63" fontId="0" fillId="4" borderId="24" applyNumberFormat="1" applyFont="1" applyFill="1" applyBorder="1" applyAlignment="1" applyProtection="0">
      <alignment vertical="bottom"/>
    </xf>
    <xf numFmtId="63" fontId="0" fillId="2" borderId="36" applyNumberFormat="1" applyFont="1" applyFill="1" applyBorder="1" applyAlignment="1" applyProtection="0">
      <alignment vertical="bottom"/>
    </xf>
    <xf numFmtId="0" fontId="13" fillId="2" borderId="22" applyNumberFormat="0" applyFont="1" applyFill="1" applyBorder="1" applyAlignment="1" applyProtection="0">
      <alignment vertical="bottom"/>
    </xf>
    <xf numFmtId="49" fontId="4" fillId="12" borderId="25" applyNumberFormat="1" applyFont="1" applyFill="1" applyBorder="1" applyAlignment="1" applyProtection="0">
      <alignment horizontal="center" vertical="bottom"/>
    </xf>
    <xf numFmtId="49" fontId="4" fillId="9" borderId="25" applyNumberFormat="1" applyFont="1" applyFill="1" applyBorder="1" applyAlignment="1" applyProtection="0">
      <alignment horizontal="center" vertical="bottom"/>
    </xf>
    <xf numFmtId="49" fontId="4" fillId="13" borderId="25" applyNumberFormat="1" applyFont="1" applyFill="1" applyBorder="1" applyAlignment="1" applyProtection="0">
      <alignment horizontal="center" vertical="bottom"/>
    </xf>
    <xf numFmtId="0" fontId="13" fillId="2" borderId="31" applyNumberFormat="0" applyFont="1" applyFill="1" applyBorder="1" applyAlignment="1" applyProtection="0">
      <alignment vertical="bottom"/>
    </xf>
    <xf numFmtId="0" fontId="0" fillId="2" borderId="31" applyNumberFormat="0" applyFont="1" applyFill="1" applyBorder="1" applyAlignment="1" applyProtection="0">
      <alignment vertical="bottom"/>
    </xf>
    <xf numFmtId="0" fontId="0" fillId="2" borderId="96" applyNumberFormat="0" applyFont="1" applyFill="1" applyBorder="1" applyAlignment="1" applyProtection="0">
      <alignment vertical="bottom"/>
    </xf>
    <xf numFmtId="0" fontId="0" fillId="2" borderId="61" applyNumberFormat="0" applyFont="1" applyFill="1" applyBorder="1" applyAlignment="1" applyProtection="0">
      <alignment vertical="bottom"/>
    </xf>
    <xf numFmtId="0" fontId="0" fillId="2" borderId="97" applyNumberFormat="0" applyFont="1" applyFill="1" applyBorder="1" applyAlignment="1" applyProtection="0">
      <alignment vertical="bottom"/>
    </xf>
    <xf numFmtId="62" fontId="0" fillId="2" borderId="23" applyNumberFormat="1" applyFont="1" applyFill="1" applyBorder="1" applyAlignment="1" applyProtection="0">
      <alignment vertical="bottom"/>
    </xf>
    <xf numFmtId="0" fontId="13" fillId="4" borderId="33" applyNumberFormat="0" applyFont="1" applyFill="1" applyBorder="1" applyAlignment="1" applyProtection="0">
      <alignment vertical="bottom"/>
    </xf>
    <xf numFmtId="0" fontId="4" fillId="4" borderId="25" applyNumberFormat="0" applyFont="1" applyFill="1" applyBorder="1" applyAlignment="1" applyProtection="0">
      <alignment horizontal="center" vertical="bottom"/>
    </xf>
    <xf numFmtId="0" fontId="13" fillId="4" borderId="32" applyNumberFormat="0" applyFont="1" applyFill="1" applyBorder="1" applyAlignment="1" applyProtection="0">
      <alignment vertical="bottom"/>
    </xf>
    <xf numFmtId="0" fontId="13" fillId="2" borderId="6" applyNumberFormat="0" applyFont="1" applyFill="1" applyBorder="1" applyAlignment="1" applyProtection="0">
      <alignment vertical="bottom"/>
    </xf>
    <xf numFmtId="49" fontId="4" fillId="2" borderId="51" applyNumberFormat="1" applyFont="1" applyFill="1" applyBorder="1" applyAlignment="1" applyProtection="0">
      <alignment vertical="bottom"/>
    </xf>
    <xf numFmtId="0" fontId="4" fillId="2" borderId="98" applyNumberFormat="1" applyFont="1" applyFill="1" applyBorder="1" applyAlignment="1" applyProtection="0">
      <alignment vertical="bottom"/>
    </xf>
    <xf numFmtId="49" fontId="5" fillId="2" borderId="52" applyNumberFormat="1" applyFont="1" applyFill="1" applyBorder="1" applyAlignment="1" applyProtection="0">
      <alignment horizontal="right" vertical="bottom"/>
    </xf>
    <xf numFmtId="0" fontId="0" fillId="2" borderId="99" applyNumberFormat="0" applyFont="1" applyFill="1" applyBorder="1" applyAlignment="1" applyProtection="0">
      <alignment vertical="bottom"/>
    </xf>
    <xf numFmtId="0" fontId="5" fillId="2" borderId="6" applyNumberFormat="0" applyFont="1" applyFill="1" applyBorder="1" applyAlignment="1" applyProtection="0">
      <alignment vertical="bottom"/>
    </xf>
    <xf numFmtId="0" fontId="0" fillId="2" borderId="100" applyNumberFormat="0" applyFont="1" applyFill="1" applyBorder="1" applyAlignment="1" applyProtection="0">
      <alignment vertical="bottom"/>
    </xf>
    <xf numFmtId="0" fontId="0" fillId="2" borderId="101" applyNumberFormat="0" applyFont="1" applyFill="1" applyBorder="1" applyAlignment="1" applyProtection="0">
      <alignment vertical="bottom"/>
    </xf>
    <xf numFmtId="0" fontId="0" fillId="2" borderId="102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9" fillId="2" borderId="35" applyNumberFormat="0" applyFont="1" applyFill="1" applyBorder="1" applyAlignment="1" applyProtection="0">
      <alignment vertical="bottom"/>
    </xf>
    <xf numFmtId="63" fontId="9" fillId="2" borderId="18" applyNumberFormat="1" applyFont="1" applyFill="1" applyBorder="1" applyAlignment="1" applyProtection="0">
      <alignment vertical="bottom"/>
    </xf>
    <xf numFmtId="63" fontId="9" fillId="2" borderId="63" applyNumberFormat="1" applyFont="1" applyFill="1" applyBorder="1" applyAlignment="1" applyProtection="0">
      <alignment vertical="bottom"/>
    </xf>
    <xf numFmtId="63" fontId="9" fillId="2" borderId="64" applyNumberFormat="1" applyFont="1" applyFill="1" applyBorder="1" applyAlignment="1" applyProtection="0">
      <alignment vertical="bottom"/>
    </xf>
    <xf numFmtId="63" fontId="9" fillId="2" borderId="67" applyNumberFormat="1" applyFont="1" applyFill="1" applyBorder="1" applyAlignment="1" applyProtection="0">
      <alignment vertical="bottom"/>
    </xf>
    <xf numFmtId="49" fontId="5" fillId="2" borderId="103" applyNumberFormat="1" applyFont="1" applyFill="1" applyBorder="1" applyAlignment="1" applyProtection="0">
      <alignment vertical="bottom" wrapText="1"/>
    </xf>
    <xf numFmtId="49" fontId="5" fillId="2" borderId="85" applyNumberFormat="1" applyFont="1" applyFill="1" applyBorder="1" applyAlignment="1" applyProtection="0">
      <alignment vertical="bottom"/>
    </xf>
    <xf numFmtId="0" fontId="12" fillId="5" borderId="104" applyNumberFormat="1" applyFont="1" applyFill="1" applyBorder="1" applyAlignment="1" applyProtection="0">
      <alignment vertical="bottom"/>
    </xf>
    <xf numFmtId="0" fontId="9" fillId="12" borderId="25" applyNumberFormat="1" applyFont="1" applyFill="1" applyBorder="1" applyAlignment="1" applyProtection="0">
      <alignment vertical="bottom"/>
    </xf>
    <xf numFmtId="0" fontId="9" fillId="11" borderId="25" applyNumberFormat="1" applyFont="1" applyFill="1" applyBorder="1" applyAlignment="1" applyProtection="0">
      <alignment vertical="bottom"/>
    </xf>
    <xf numFmtId="0" fontId="9" fillId="2" borderId="105" applyNumberFormat="1" applyFont="1" applyFill="1" applyBorder="1" applyAlignment="1" applyProtection="0">
      <alignment vertical="bottom"/>
    </xf>
    <xf numFmtId="62" fontId="9" fillId="2" borderId="25" applyNumberFormat="1" applyFont="1" applyFill="1" applyBorder="1" applyAlignment="1" applyProtection="0">
      <alignment vertical="bottom"/>
    </xf>
    <xf numFmtId="62" fontId="9" fillId="2" borderId="40" applyNumberFormat="1" applyFont="1" applyFill="1" applyBorder="1" applyAlignment="1" applyProtection="0">
      <alignment vertical="bottom"/>
    </xf>
    <xf numFmtId="63" fontId="9" fillId="2" borderId="75" applyNumberFormat="1" applyFont="1" applyFill="1" applyBorder="1" applyAlignment="1" applyProtection="0">
      <alignment vertical="bottom"/>
    </xf>
    <xf numFmtId="0" fontId="9" fillId="2" borderId="39" applyNumberFormat="1" applyFont="1" applyFill="1" applyBorder="1" applyAlignment="1" applyProtection="0">
      <alignment vertical="bottom"/>
    </xf>
    <xf numFmtId="0" fontId="12" fillId="2" borderId="106" applyNumberFormat="0" applyFont="1" applyFill="1" applyBorder="1" applyAlignment="1" applyProtection="0">
      <alignment vertical="bottom"/>
    </xf>
    <xf numFmtId="0" fontId="0" fillId="2" borderId="107" applyNumberFormat="0" applyFont="1" applyFill="1" applyBorder="1" applyAlignment="1" applyProtection="0">
      <alignment vertical="bottom"/>
    </xf>
    <xf numFmtId="49" fontId="9" fillId="2" borderId="108" applyNumberFormat="1" applyFont="1" applyFill="1" applyBorder="1" applyAlignment="1" applyProtection="0">
      <alignment horizontal="center" vertical="bottom"/>
    </xf>
    <xf numFmtId="0" fontId="12" fillId="2" borderId="18" applyNumberFormat="0" applyFont="1" applyFill="1" applyBorder="1" applyAlignment="1" applyProtection="0">
      <alignment horizontal="center" vertical="bottom"/>
    </xf>
    <xf numFmtId="0" fontId="12" fillId="2" borderId="34" applyNumberFormat="0" applyFont="1" applyFill="1" applyBorder="1" applyAlignment="1" applyProtection="0">
      <alignment horizontal="center" vertical="bottom"/>
    </xf>
    <xf numFmtId="0" fontId="9" fillId="2" borderId="25" applyNumberFormat="1" applyFont="1" applyFill="1" applyBorder="1" applyAlignment="1" applyProtection="0">
      <alignment vertical="bottom"/>
    </xf>
    <xf numFmtId="0" fontId="12" fillId="2" borderId="56" applyNumberFormat="1" applyFont="1" applyFill="1" applyBorder="1" applyAlignment="1" applyProtection="0">
      <alignment vertical="bottom"/>
    </xf>
    <xf numFmtId="49" fontId="9" fillId="2" borderId="23" applyNumberFormat="1" applyFont="1" applyFill="1" applyBorder="1" applyAlignment="1" applyProtection="0">
      <alignment horizontal="center" vertical="bottom"/>
    </xf>
    <xf numFmtId="0" fontId="12" fillId="2" borderId="21" applyNumberFormat="0" applyFont="1" applyFill="1" applyBorder="1" applyAlignment="1" applyProtection="0">
      <alignment horizontal="center" vertical="bottom"/>
    </xf>
    <xf numFmtId="0" fontId="12" fillId="2" borderId="22" applyNumberFormat="0" applyFont="1" applyFill="1" applyBorder="1" applyAlignment="1" applyProtection="0">
      <alignment horizontal="center" vertical="bottom"/>
    </xf>
    <xf numFmtId="0" fontId="9" fillId="2" borderId="25" applyNumberFormat="0" applyFont="1" applyFill="1" applyBorder="1" applyAlignment="1" applyProtection="0">
      <alignment vertical="bottom"/>
    </xf>
    <xf numFmtId="49" fontId="0" fillId="2" borderId="78" applyNumberFormat="1" applyFont="1" applyFill="1" applyBorder="1" applyAlignment="1" applyProtection="0">
      <alignment horizontal="center" vertical="bottom"/>
    </xf>
    <xf numFmtId="0" fontId="12" fillId="2" borderId="109" applyNumberFormat="0" applyFont="1" applyFill="1" applyBorder="1" applyAlignment="1" applyProtection="0">
      <alignment vertical="bottom"/>
    </xf>
    <xf numFmtId="0" fontId="9" fillId="2" borderId="32" applyNumberFormat="0" applyFont="1" applyFill="1" applyBorder="1" applyAlignment="1" applyProtection="0">
      <alignment vertical="bottom"/>
    </xf>
    <xf numFmtId="0" fontId="9" fillId="2" borderId="110" applyNumberFormat="0" applyFont="1" applyFill="1" applyBorder="1" applyAlignment="1" applyProtection="0">
      <alignment vertical="bottom"/>
    </xf>
    <xf numFmtId="62" fontId="9" fillId="2" borderId="26" applyNumberFormat="1" applyFont="1" applyFill="1" applyBorder="1" applyAlignment="1" applyProtection="0">
      <alignment vertical="bottom"/>
    </xf>
    <xf numFmtId="63" fontId="9" fillId="2" borderId="33" applyNumberFormat="1" applyFont="1" applyFill="1" applyBorder="1" applyAlignment="1" applyProtection="0">
      <alignment vertical="bottom"/>
    </xf>
    <xf numFmtId="0" fontId="12" fillId="2" borderId="111" applyNumberFormat="1" applyFont="1" applyFill="1" applyBorder="1" applyAlignment="1" applyProtection="0">
      <alignment vertical="bottom"/>
    </xf>
    <xf numFmtId="0" fontId="9" fillId="11" borderId="25" applyNumberFormat="0" applyFont="1" applyFill="1" applyBorder="1" applyAlignment="1" applyProtection="0">
      <alignment vertical="bottom"/>
    </xf>
    <xf numFmtId="0" fontId="12" fillId="2" borderId="112" applyNumberFormat="0" applyFont="1" applyFill="1" applyBorder="1" applyAlignment="1" applyProtection="0">
      <alignment vertical="bottom"/>
    </xf>
    <xf numFmtId="0" fontId="12" fillId="2" borderId="37" applyNumberFormat="1" applyFont="1" applyFill="1" applyBorder="1" applyAlignment="1" applyProtection="0">
      <alignment vertical="bottom"/>
    </xf>
    <xf numFmtId="49" fontId="0" fillId="2" borderId="10" applyNumberFormat="1" applyFont="1" applyFill="1" applyBorder="1" applyAlignment="1" applyProtection="0">
      <alignment horizontal="center" vertical="bottom"/>
    </xf>
    <xf numFmtId="49" fontId="9" fillId="2" borderId="33" applyNumberFormat="1" applyFont="1" applyFill="1" applyBorder="1" applyAlignment="1" applyProtection="0">
      <alignment vertical="bottom"/>
    </xf>
    <xf numFmtId="0" fontId="12" fillId="2" borderId="26" applyNumberFormat="0" applyFont="1" applyFill="1" applyBorder="1" applyAlignment="1" applyProtection="0">
      <alignment vertical="bottom"/>
    </xf>
    <xf numFmtId="0" fontId="9" fillId="2" borderId="33" applyNumberFormat="0" applyFont="1" applyFill="1" applyBorder="1" applyAlignment="1" applyProtection="0">
      <alignment vertical="bottom"/>
    </xf>
    <xf numFmtId="49" fontId="9" fillId="2" borderId="18" applyNumberFormat="1" applyFont="1" applyFill="1" applyBorder="1" applyAlignment="1" applyProtection="0">
      <alignment vertical="bottom"/>
    </xf>
    <xf numFmtId="62" fontId="9" fillId="2" borderId="18" applyNumberFormat="1" applyFont="1" applyFill="1" applyBorder="1" applyAlignment="1" applyProtection="0">
      <alignment vertical="bottom"/>
    </xf>
    <xf numFmtId="0" fontId="9" fillId="2" borderId="9" applyNumberFormat="0" applyFont="1" applyFill="1" applyBorder="1" applyAlignment="1" applyProtection="0">
      <alignment vertical="bottom"/>
    </xf>
    <xf numFmtId="0" fontId="9" fillId="2" borderId="14" applyNumberFormat="0" applyFont="1" applyFill="1" applyBorder="1" applyAlignment="1" applyProtection="0">
      <alignment vertical="bottom"/>
    </xf>
    <xf numFmtId="63" fontId="5" fillId="2" borderId="6" applyNumberFormat="1" applyFont="1" applyFill="1" applyBorder="1" applyAlignment="1" applyProtection="0">
      <alignment vertical="bottom"/>
    </xf>
    <xf numFmtId="0" fontId="9" fillId="2" borderId="1" applyNumberFormat="0" applyFont="1" applyFill="1" applyBorder="1" applyAlignment="1" applyProtection="0">
      <alignment vertical="bottom"/>
    </xf>
    <xf numFmtId="0" fontId="5" fillId="2" borderId="84" applyNumberFormat="1" applyFont="1" applyFill="1" applyBorder="1" applyAlignment="1" applyProtection="0">
      <alignment horizontal="center" vertical="bottom"/>
    </xf>
    <xf numFmtId="49" fontId="5" fillId="2" borderId="53" applyNumberFormat="1" applyFont="1" applyFill="1" applyBorder="1" applyAlignment="1" applyProtection="0">
      <alignment vertical="bottom"/>
    </xf>
    <xf numFmtId="63" fontId="5" fillId="2" borderId="113" applyNumberFormat="1" applyFont="1" applyFill="1" applyBorder="1" applyAlignment="1" applyProtection="0">
      <alignment vertical="bottom"/>
    </xf>
    <xf numFmtId="0" fontId="9" fillId="2" borderId="48" applyNumberFormat="0" applyFont="1" applyFill="1" applyBorder="1" applyAlignment="1" applyProtection="0">
      <alignment vertical="bottom"/>
    </xf>
    <xf numFmtId="63" fontId="9" fillId="2" borderId="49" applyNumberFormat="1" applyFont="1" applyFill="1" applyBorder="1" applyAlignment="1" applyProtection="0">
      <alignment vertical="bottom"/>
    </xf>
    <xf numFmtId="0" fontId="9" fillId="2" borderId="114" applyNumberFormat="0" applyFont="1" applyFill="1" applyBorder="1" applyAlignment="1" applyProtection="0">
      <alignment vertical="bottom"/>
    </xf>
    <xf numFmtId="0" fontId="9" fillId="2" borderId="50" applyNumberFormat="0" applyFont="1" applyFill="1" applyBorder="1" applyAlignment="1" applyProtection="0">
      <alignment vertical="bottom"/>
    </xf>
    <xf numFmtId="0" fontId="9" fillId="2" borderId="51" applyNumberFormat="0" applyFont="1" applyFill="1" applyBorder="1" applyAlignment="1" applyProtection="0">
      <alignment vertical="bottom"/>
    </xf>
    <xf numFmtId="0" fontId="9" fillId="2" borderId="60" applyNumberFormat="0" applyFont="1" applyFill="1" applyBorder="1" applyAlignment="1" applyProtection="0">
      <alignment vertical="bottom"/>
    </xf>
    <xf numFmtId="0" fontId="9" fillId="2" borderId="49" applyNumberFormat="0" applyFont="1" applyFill="1" applyBorder="1" applyAlignment="1" applyProtection="0">
      <alignment vertical="bottom"/>
    </xf>
    <xf numFmtId="0" fontId="9" fillId="2" borderId="93" applyNumberFormat="0" applyFont="1" applyFill="1" applyBorder="1" applyAlignment="1" applyProtection="0">
      <alignment vertical="bottom"/>
    </xf>
    <xf numFmtId="0" fontId="9" fillId="2" borderId="47" applyNumberFormat="0" applyFont="1" applyFill="1" applyBorder="1" applyAlignment="1" applyProtection="0">
      <alignment vertical="bottom"/>
    </xf>
    <xf numFmtId="0" fontId="9" fillId="2" borderId="102" applyNumberFormat="0" applyFont="1" applyFill="1" applyBorder="1" applyAlignment="1" applyProtection="0">
      <alignment vertical="bottom"/>
    </xf>
    <xf numFmtId="0" fontId="9" fillId="2" borderId="56" applyNumberFormat="0" applyFont="1" applyFill="1" applyBorder="1" applyAlignment="1" applyProtection="0">
      <alignment vertical="bottom"/>
    </xf>
    <xf numFmtId="0" fontId="9" fillId="2" borderId="11" applyNumberFormat="0" applyFont="1" applyFill="1" applyBorder="1" applyAlignment="1" applyProtection="0">
      <alignment vertical="bottom"/>
    </xf>
    <xf numFmtId="0" fontId="9" fillId="2" borderId="101" applyNumberFormat="0" applyFont="1" applyFill="1" applyBorder="1" applyAlignment="1" applyProtection="0">
      <alignment vertical="bottom"/>
    </xf>
    <xf numFmtId="0" fontId="9" fillId="2" borderId="57" applyNumberFormat="0" applyFont="1" applyFill="1" applyBorder="1" applyAlignment="1" applyProtection="0">
      <alignment vertical="bottom"/>
    </xf>
    <xf numFmtId="0" fontId="9" fillId="2" borderId="53" applyNumberFormat="0" applyFont="1" applyFill="1" applyBorder="1" applyAlignment="1" applyProtection="0">
      <alignment vertical="bottom"/>
    </xf>
    <xf numFmtId="0" fontId="9" fillId="2" borderId="86" applyNumberFormat="0" applyFont="1" applyFill="1" applyBorder="1" applyAlignment="1" applyProtection="0">
      <alignment vertical="bottom"/>
    </xf>
    <xf numFmtId="0" fontId="9" fillId="2" borderId="92" applyNumberFormat="0" applyFont="1" applyFill="1" applyBorder="1" applyAlignment="1" applyProtection="0">
      <alignment vertical="bottom"/>
    </xf>
    <xf numFmtId="0" fontId="9" fillId="2" borderId="100" applyNumberFormat="0" applyFont="1" applyFill="1" applyBorder="1" applyAlignment="1" applyProtection="0">
      <alignment vertical="bottom"/>
    </xf>
    <xf numFmtId="0" fontId="9" fillId="2" borderId="59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2" applyNumberFormat="0" applyFont="1" applyFill="1" applyBorder="1" applyAlignment="1" applyProtection="0">
      <alignment horizontal="left" vertical="bottom"/>
    </xf>
    <xf numFmtId="0" fontId="0" fillId="2" borderId="5" applyNumberFormat="0" applyFont="1" applyFill="1" applyBorder="1" applyAlignment="1" applyProtection="0">
      <alignment horizontal="left" vertical="bottom"/>
    </xf>
    <xf numFmtId="49" fontId="4" fillId="2" borderId="10" applyNumberFormat="1" applyFont="1" applyFill="1" applyBorder="1" applyAlignment="1" applyProtection="0">
      <alignment horizontal="left" vertical="bottom"/>
    </xf>
    <xf numFmtId="49" fontId="4" fillId="2" borderId="20" applyNumberFormat="1" applyFont="1" applyFill="1" applyBorder="1" applyAlignment="1" applyProtection="0">
      <alignment horizontal="left" vertical="bottom"/>
    </xf>
    <xf numFmtId="49" fontId="4" fillId="4" borderId="24" applyNumberFormat="1" applyFont="1" applyFill="1" applyBorder="1" applyAlignment="1" applyProtection="0">
      <alignment horizontal="left" vertical="bottom"/>
    </xf>
    <xf numFmtId="49" fontId="0" fillId="4" borderId="25" applyNumberFormat="1" applyFont="1" applyFill="1" applyBorder="1" applyAlignment="1" applyProtection="0">
      <alignment horizontal="left" vertical="bottom"/>
    </xf>
    <xf numFmtId="0" fontId="0" fillId="4" borderId="25" applyNumberFormat="0" applyFont="1" applyFill="1" applyBorder="1" applyAlignment="1" applyProtection="0">
      <alignment vertical="bottom"/>
    </xf>
    <xf numFmtId="63" fontId="0" fillId="4" borderId="26" applyNumberFormat="1" applyFont="1" applyFill="1" applyBorder="1" applyAlignment="1" applyProtection="0">
      <alignment vertical="bottom"/>
    </xf>
    <xf numFmtId="49" fontId="4" fillId="4" borderId="27" applyNumberFormat="1" applyFont="1" applyFill="1" applyBorder="1" applyAlignment="1" applyProtection="0">
      <alignment horizontal="left" vertical="bottom"/>
    </xf>
    <xf numFmtId="49" fontId="4" fillId="2" borderId="27" applyNumberFormat="1" applyFont="1" applyFill="1" applyBorder="1" applyAlignment="1" applyProtection="0">
      <alignment horizontal="left" vertical="bottom"/>
    </xf>
    <xf numFmtId="49" fontId="4" fillId="2" borderId="31" applyNumberFormat="1" applyFont="1" applyFill="1" applyBorder="1" applyAlignment="1" applyProtection="0">
      <alignment horizontal="left" vertical="bottom"/>
    </xf>
    <xf numFmtId="62" fontId="0" fillId="2" borderId="115" applyNumberFormat="1" applyFont="1" applyFill="1" applyBorder="1" applyAlignment="1" applyProtection="0">
      <alignment vertical="bottom"/>
    </xf>
    <xf numFmtId="63" fontId="0" fillId="2" borderId="116" applyNumberFormat="1" applyFont="1" applyFill="1" applyBorder="1" applyAlignment="1" applyProtection="0">
      <alignment vertical="bottom"/>
    </xf>
    <xf numFmtId="49" fontId="4" fillId="2" borderId="73" applyNumberFormat="1" applyFont="1" applyFill="1" applyBorder="1" applyAlignment="1" applyProtection="0">
      <alignment horizontal="left" vertical="bottom"/>
    </xf>
    <xf numFmtId="49" fontId="0" fillId="2" borderId="17" applyNumberFormat="1" applyFont="1" applyFill="1" applyBorder="1" applyAlignment="1" applyProtection="0">
      <alignment horizontal="left" vertical="bottom"/>
    </xf>
    <xf numFmtId="62" fontId="0" fillId="2" borderId="17" applyNumberFormat="1" applyFont="1" applyFill="1" applyBorder="1" applyAlignment="1" applyProtection="0">
      <alignment vertical="bottom"/>
    </xf>
    <xf numFmtId="49" fontId="4" fillId="2" borderId="9" applyNumberFormat="1" applyFont="1" applyFill="1" applyBorder="1" applyAlignment="1" applyProtection="0">
      <alignment horizontal="left" vertical="bottom"/>
    </xf>
    <xf numFmtId="0" fontId="4" fillId="2" borderId="1" applyNumberFormat="1" applyFont="1" applyFill="1" applyBorder="1" applyAlignment="1" applyProtection="0">
      <alignment horizontal="center" vertical="bottom"/>
    </xf>
    <xf numFmtId="49" fontId="4" fillId="2" borderId="50" applyNumberFormat="1" applyFont="1" applyFill="1" applyBorder="1" applyAlignment="1" applyProtection="0">
      <alignment horizontal="right" vertical="bottom"/>
    </xf>
    <xf numFmtId="0" fontId="0" fillId="2" borderId="117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10" fillId="2" borderId="3" applyNumberFormat="1" applyFont="1" applyFill="1" applyBorder="1" applyAlignment="1" applyProtection="0">
      <alignment vertical="bottom"/>
    </xf>
    <xf numFmtId="49" fontId="10" fillId="2" borderId="6" applyNumberFormat="1" applyFont="1" applyFill="1" applyBorder="1" applyAlignment="1" applyProtection="0">
      <alignment vertical="bottom"/>
    </xf>
    <xf numFmtId="49" fontId="10" fillId="2" borderId="36" applyNumberFormat="1" applyFont="1" applyFill="1" applyBorder="1" applyAlignment="1" applyProtection="0">
      <alignment vertical="bottom"/>
    </xf>
    <xf numFmtId="49" fontId="0" fillId="2" borderId="36" applyNumberFormat="1" applyFont="1" applyFill="1" applyBorder="1" applyAlignment="1" applyProtection="0">
      <alignment vertical="bottom"/>
    </xf>
    <xf numFmtId="49" fontId="4" fillId="2" borderId="53" applyNumberFormat="1" applyFont="1" applyFill="1" applyBorder="1" applyAlignment="1" applyProtection="0">
      <alignment vertical="bottom"/>
    </xf>
    <xf numFmtId="49" fontId="7" fillId="2" borderId="118" applyNumberFormat="1" applyFont="1" applyFill="1" applyBorder="1" applyAlignment="1" applyProtection="0">
      <alignment vertical="bottom"/>
    </xf>
    <xf numFmtId="0" fontId="0" fillId="2" borderId="10" applyNumberFormat="0" applyFont="1" applyFill="1" applyBorder="1" applyAlignment="1" applyProtection="0">
      <alignment vertical="bottom"/>
    </xf>
    <xf numFmtId="49" fontId="7" fillId="2" borderId="97" applyNumberFormat="1" applyFont="1" applyFill="1" applyBorder="1" applyAlignment="1" applyProtection="0">
      <alignment vertical="bottom"/>
    </xf>
    <xf numFmtId="0" fontId="0" fillId="2" borderId="119" applyNumberFormat="0" applyFont="1" applyFill="1" applyBorder="1" applyAlignment="1" applyProtection="0">
      <alignment vertical="bottom"/>
    </xf>
    <xf numFmtId="49" fontId="0" fillId="4" borderId="40" applyNumberFormat="1" applyFont="1" applyFill="1" applyBorder="1" applyAlignment="1" applyProtection="0">
      <alignment vertical="bottom"/>
    </xf>
    <xf numFmtId="0" fontId="0" fillId="4" borderId="41" applyNumberFormat="0" applyFont="1" applyFill="1" applyBorder="1" applyAlignment="1" applyProtection="0">
      <alignment vertical="bottom"/>
    </xf>
    <xf numFmtId="0" fontId="0" fillId="4" borderId="44" applyNumberFormat="0" applyFont="1" applyFill="1" applyBorder="1" applyAlignment="1" applyProtection="0">
      <alignment vertical="bottom"/>
    </xf>
    <xf numFmtId="0" fontId="0" fillId="4" borderId="25" applyNumberFormat="1" applyFont="1" applyFill="1" applyBorder="1" applyAlignment="1" applyProtection="0">
      <alignment horizontal="right" vertical="bottom"/>
    </xf>
    <xf numFmtId="62" fontId="0" fillId="4" borderId="25" applyNumberFormat="1" applyFont="1" applyFill="1" applyBorder="1" applyAlignment="1" applyProtection="0">
      <alignment horizontal="right" vertical="bottom"/>
    </xf>
    <xf numFmtId="62" fontId="0" fillId="4" borderId="40" applyNumberFormat="1" applyFont="1" applyFill="1" applyBorder="1" applyAlignment="1" applyProtection="0">
      <alignment horizontal="right" vertical="bottom"/>
    </xf>
    <xf numFmtId="63" fontId="0" fillId="4" borderId="116" applyNumberFormat="1" applyFont="1" applyFill="1" applyBorder="1" applyAlignment="1" applyProtection="0">
      <alignment horizontal="right" vertical="bottom"/>
    </xf>
    <xf numFmtId="0" fontId="12" fillId="4" borderId="6" applyNumberFormat="1" applyFont="1" applyFill="1" applyBorder="1" applyAlignment="1" applyProtection="0">
      <alignment horizontal="right" vertical="bottom"/>
    </xf>
    <xf numFmtId="0" fontId="0" fillId="2" borderId="42" applyNumberFormat="0" applyFont="1" applyFill="1" applyBorder="1" applyAlignment="1" applyProtection="0">
      <alignment vertical="bottom"/>
    </xf>
    <xf numFmtId="62" fontId="0" fillId="2" borderId="13" applyNumberFormat="1" applyFont="1" applyFill="1" applyBorder="1" applyAlignment="1" applyProtection="0">
      <alignment vertical="bottom"/>
    </xf>
    <xf numFmtId="62" fontId="0" fillId="2" borderId="120" applyNumberFormat="1" applyFont="1" applyFill="1" applyBorder="1" applyAlignment="1" applyProtection="0">
      <alignment vertical="bottom"/>
    </xf>
    <xf numFmtId="63" fontId="0" fillId="2" borderId="121" applyNumberFormat="1" applyFont="1" applyFill="1" applyBorder="1" applyAlignment="1" applyProtection="0">
      <alignment vertical="bottom"/>
    </xf>
    <xf numFmtId="0" fontId="12" fillId="2" borderId="6" applyNumberFormat="1" applyFont="1" applyFill="1" applyBorder="1" applyAlignment="1" applyProtection="0">
      <alignment horizontal="right" vertical="bottom"/>
    </xf>
    <xf numFmtId="49" fontId="7" fillId="2" borderId="96" applyNumberFormat="1" applyFont="1" applyFill="1" applyBorder="1" applyAlignment="1" applyProtection="0">
      <alignment vertical="bottom"/>
    </xf>
    <xf numFmtId="62" fontId="0" fillId="2" borderId="1" applyNumberFormat="1" applyFont="1" applyFill="1" applyBorder="1" applyAlignment="1" applyProtection="0">
      <alignment vertical="bottom"/>
    </xf>
    <xf numFmtId="62" fontId="0" fillId="2" borderId="101" applyNumberFormat="1" applyFont="1" applyFill="1" applyBorder="1" applyAlignment="1" applyProtection="0">
      <alignment vertical="bottom"/>
    </xf>
    <xf numFmtId="63" fontId="0" fillId="2" borderId="122" applyNumberFormat="1" applyFont="1" applyFill="1" applyBorder="1" applyAlignment="1" applyProtection="0">
      <alignment vertical="bottom"/>
    </xf>
    <xf numFmtId="0" fontId="0" fillId="2" borderId="43" applyNumberFormat="0" applyFont="1" applyFill="1" applyBorder="1" applyAlignment="1" applyProtection="0">
      <alignment vertical="bottom"/>
    </xf>
    <xf numFmtId="0" fontId="0" fillId="2" borderId="123" applyNumberFormat="0" applyFont="1" applyFill="1" applyBorder="1" applyAlignment="1" applyProtection="0">
      <alignment vertical="bottom"/>
    </xf>
    <xf numFmtId="62" fontId="0" fillId="2" borderId="98" applyNumberFormat="1" applyFont="1" applyFill="1" applyBorder="1" applyAlignment="1" applyProtection="0">
      <alignment vertical="bottom"/>
    </xf>
    <xf numFmtId="62" fontId="0" fillId="2" borderId="124" applyNumberFormat="1" applyFont="1" applyFill="1" applyBorder="1" applyAlignment="1" applyProtection="0">
      <alignment vertical="bottom"/>
    </xf>
    <xf numFmtId="63" fontId="0" fillId="2" borderId="125" applyNumberFormat="1" applyFont="1" applyFill="1" applyBorder="1" applyAlignment="1" applyProtection="0">
      <alignment vertical="bottom"/>
    </xf>
    <xf numFmtId="49" fontId="4" fillId="2" borderId="24" applyNumberFormat="1" applyFont="1" applyFill="1" applyBorder="1" applyAlignment="1" applyProtection="0">
      <alignment horizontal="left" vertical="bottom"/>
    </xf>
    <xf numFmtId="49" fontId="0" fillId="2" borderId="25" applyNumberFormat="1" applyFont="1" applyFill="1" applyBorder="1" applyAlignment="1" applyProtection="0">
      <alignment horizontal="left" vertical="bottom"/>
    </xf>
    <xf numFmtId="49" fontId="0" fillId="2" borderId="44" applyNumberFormat="1" applyFont="1" applyFill="1" applyBorder="1" applyAlignment="1" applyProtection="0">
      <alignment horizontal="left" vertical="bottom"/>
    </xf>
    <xf numFmtId="63" fontId="0" fillId="2" borderId="32" applyNumberFormat="1" applyFont="1" applyFill="1" applyBorder="1" applyAlignment="1" applyProtection="0">
      <alignment vertical="bottom"/>
    </xf>
    <xf numFmtId="0" fontId="0" fillId="2" borderId="44" applyNumberFormat="0" applyFont="1" applyFill="1" applyBorder="1" applyAlignment="1" applyProtection="0">
      <alignment vertical="bottom"/>
    </xf>
    <xf numFmtId="0" fontId="0" fillId="2" borderId="25" applyNumberFormat="1" applyFont="1" applyFill="1" applyBorder="1" applyAlignment="1" applyProtection="0">
      <alignment horizontal="right" vertical="bottom"/>
    </xf>
    <xf numFmtId="62" fontId="0" fillId="2" borderId="25" applyNumberFormat="1" applyFont="1" applyFill="1" applyBorder="1" applyAlignment="1" applyProtection="0">
      <alignment horizontal="right" vertical="bottom"/>
    </xf>
    <xf numFmtId="62" fontId="0" fillId="2" borderId="40" applyNumberFormat="1" applyFont="1" applyFill="1" applyBorder="1" applyAlignment="1" applyProtection="0">
      <alignment horizontal="right" vertical="bottom"/>
    </xf>
    <xf numFmtId="63" fontId="0" fillId="2" borderId="116" applyNumberFormat="1" applyFont="1" applyFill="1" applyBorder="1" applyAlignment="1" applyProtection="0">
      <alignment horizontal="right" vertical="bottom"/>
    </xf>
    <xf numFmtId="0" fontId="0" fillId="4" borderId="42" applyNumberFormat="0" applyFont="1" applyFill="1" applyBorder="1" applyAlignment="1" applyProtection="0">
      <alignment vertical="bottom"/>
    </xf>
    <xf numFmtId="0" fontId="12" fillId="4" borderId="6" applyNumberFormat="0" applyFont="1" applyFill="1" applyBorder="1" applyAlignment="1" applyProtection="0">
      <alignment horizontal="right" vertical="bottom"/>
    </xf>
    <xf numFmtId="49" fontId="4" fillId="2" borderId="37" applyNumberFormat="1" applyFont="1" applyFill="1" applyBorder="1" applyAlignment="1" applyProtection="0">
      <alignment vertical="bottom"/>
    </xf>
    <xf numFmtId="0" fontId="3" fillId="2" borderId="6" applyNumberFormat="0" applyFont="1" applyFill="1" applyBorder="1" applyAlignment="1" applyProtection="0">
      <alignment vertical="bottom"/>
    </xf>
    <xf numFmtId="0" fontId="12" fillId="2" borderId="6" applyNumberFormat="0" applyFont="1" applyFill="1" applyBorder="1" applyAlignment="1" applyProtection="0">
      <alignment horizontal="right" vertical="bottom"/>
    </xf>
    <xf numFmtId="0" fontId="0" fillId="4" borderId="39" applyNumberFormat="0" applyFont="1" applyFill="1" applyBorder="1" applyAlignment="1" applyProtection="0">
      <alignment vertical="bottom"/>
    </xf>
    <xf numFmtId="49" fontId="0" fillId="2" borderId="40" applyNumberFormat="1" applyFont="1" applyFill="1" applyBorder="1" applyAlignment="1" applyProtection="0">
      <alignment vertical="bottom"/>
    </xf>
    <xf numFmtId="0" fontId="0" fillId="2" borderId="41" applyNumberFormat="1" applyFont="1" applyFill="1" applyBorder="1" applyAlignment="1" applyProtection="0">
      <alignment vertical="bottom"/>
    </xf>
    <xf numFmtId="0" fontId="0" fillId="2" borderId="82" applyNumberFormat="1" applyFont="1" applyFill="1" applyBorder="1" applyAlignment="1" applyProtection="0">
      <alignment horizontal="right" vertical="bottom"/>
    </xf>
    <xf numFmtId="49" fontId="7" fillId="2" borderId="35" applyNumberFormat="1" applyFont="1" applyFill="1" applyBorder="1" applyAlignment="1" applyProtection="0">
      <alignment vertical="bottom"/>
    </xf>
    <xf numFmtId="0" fontId="0" fillId="2" borderId="126" applyNumberFormat="0" applyFont="1" applyFill="1" applyBorder="1" applyAlignment="1" applyProtection="0">
      <alignment vertical="bottom"/>
    </xf>
    <xf numFmtId="49" fontId="0" fillId="2" borderId="37" applyNumberFormat="1" applyFont="1" applyFill="1" applyBorder="1" applyAlignment="1" applyProtection="0">
      <alignment vertical="bottom"/>
    </xf>
    <xf numFmtId="0" fontId="0" fillId="2" borderId="32" applyNumberFormat="0" applyFont="1" applyFill="1" applyBorder="1" applyAlignment="1" applyProtection="0">
      <alignment horizontal="right" vertical="bottom"/>
    </xf>
    <xf numFmtId="62" fontId="0" fillId="2" borderId="32" applyNumberFormat="1" applyFont="1" applyFill="1" applyBorder="1" applyAlignment="1" applyProtection="0">
      <alignment horizontal="right" vertical="bottom"/>
    </xf>
    <xf numFmtId="62" fontId="0" fillId="2" borderId="115" applyNumberFormat="1" applyFont="1" applyFill="1" applyBorder="1" applyAlignment="1" applyProtection="0">
      <alignment horizontal="right" vertical="bottom"/>
    </xf>
    <xf numFmtId="49" fontId="4" fillId="2" borderId="127" applyNumberFormat="1" applyFont="1" applyFill="1" applyBorder="1" applyAlignment="1" applyProtection="0">
      <alignment horizontal="left" vertical="bottom"/>
    </xf>
    <xf numFmtId="62" fontId="0" fillId="2" borderId="128" applyNumberFormat="1" applyFont="1" applyFill="1" applyBorder="1" applyAlignment="1" applyProtection="0">
      <alignment vertical="bottom"/>
    </xf>
    <xf numFmtId="61" fontId="4" fillId="2" borderId="38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4" borderId="37" applyNumberFormat="0" applyFont="1" applyFill="1" applyBorder="1" applyAlignment="1" applyProtection="0">
      <alignment vertical="bottom"/>
    </xf>
    <xf numFmtId="61" fontId="0" fillId="2" borderId="24" applyNumberFormat="1" applyFont="1" applyFill="1" applyBorder="1" applyAlignment="1" applyProtection="0">
      <alignment vertical="bottom"/>
    </xf>
    <xf numFmtId="61" fontId="0" fillId="2" borderId="31" applyNumberFormat="1" applyFont="1" applyFill="1" applyBorder="1" applyAlignment="1" applyProtection="0">
      <alignment vertical="bottom"/>
    </xf>
    <xf numFmtId="63" fontId="0" fillId="4" borderId="82" applyNumberFormat="1" applyFont="1" applyFill="1" applyBorder="1" applyAlignment="1" applyProtection="0">
      <alignment horizontal="right" vertical="bottom"/>
    </xf>
    <xf numFmtId="0" fontId="12" fillId="4" borderId="37" applyNumberFormat="1" applyFont="1" applyFill="1" applyBorder="1" applyAlignment="1" applyProtection="0">
      <alignment horizontal="right" vertical="bottom"/>
    </xf>
    <xf numFmtId="63" fontId="0" fillId="2" borderId="129" applyNumberFormat="1" applyFont="1" applyFill="1" applyBorder="1" applyAlignment="1" applyProtection="0">
      <alignment vertical="bottom"/>
    </xf>
    <xf numFmtId="0" fontId="12" fillId="2" borderId="37" applyNumberFormat="1" applyFont="1" applyFill="1" applyBorder="1" applyAlignment="1" applyProtection="0">
      <alignment horizontal="right" vertical="bottom"/>
    </xf>
    <xf numFmtId="63" fontId="0" fillId="2" borderId="130" applyNumberFormat="1" applyFont="1" applyFill="1" applyBorder="1" applyAlignment="1" applyProtection="0">
      <alignment vertical="bottom"/>
    </xf>
    <xf numFmtId="63" fontId="0" fillId="2" borderId="131" applyNumberFormat="1" applyFont="1" applyFill="1" applyBorder="1" applyAlignment="1" applyProtection="0">
      <alignment vertical="bottom"/>
    </xf>
    <xf numFmtId="63" fontId="0" fillId="2" borderId="82" applyNumberFormat="1" applyFont="1" applyFill="1" applyBorder="1" applyAlignment="1" applyProtection="0">
      <alignment horizontal="right" vertical="bottom"/>
    </xf>
    <xf numFmtId="0" fontId="0" fillId="4" borderId="39" applyNumberFormat="1" applyFont="1" applyFill="1" applyBorder="1" applyAlignment="1" applyProtection="0">
      <alignment vertical="bottom"/>
    </xf>
    <xf numFmtId="0" fontId="0" fillId="2" borderId="39" applyNumberFormat="1" applyFont="1" applyFill="1" applyBorder="1" applyAlignment="1" applyProtection="0">
      <alignment horizontal="right" vertical="bottom"/>
    </xf>
    <xf numFmtId="0" fontId="3" fillId="2" borderId="37" applyNumberFormat="0" applyFont="1" applyFill="1" applyBorder="1" applyAlignment="1" applyProtection="0">
      <alignment vertical="bottom"/>
    </xf>
    <xf numFmtId="49" fontId="0" fillId="4" borderId="24" applyNumberFormat="1" applyFont="1" applyFill="1" applyBorder="1" applyAlignment="1" applyProtection="0">
      <alignment vertical="bottom"/>
    </xf>
    <xf numFmtId="0" fontId="12" fillId="4" borderId="37" applyNumberFormat="0" applyFont="1" applyFill="1" applyBorder="1" applyAlignment="1" applyProtection="0">
      <alignment horizontal="right" vertical="bottom"/>
    </xf>
    <xf numFmtId="0" fontId="0" fillId="2" borderId="132" applyNumberFormat="0" applyFont="1" applyFill="1" applyBorder="1" applyAlignment="1" applyProtection="0">
      <alignment vertical="bottom"/>
    </xf>
    <xf numFmtId="61" fontId="4" fillId="2" borderId="83" applyNumberFormat="1" applyFont="1" applyFill="1" applyBorder="1" applyAlignment="1" applyProtection="0">
      <alignment vertical="bottom"/>
    </xf>
    <xf numFmtId="61" fontId="0" fillId="2" borderId="133" applyNumberFormat="1" applyFont="1" applyFill="1" applyBorder="1" applyAlignment="1" applyProtection="0">
      <alignment vertical="bottom"/>
    </xf>
    <xf numFmtId="61" fontId="0" fillId="2" borderId="83" applyNumberFormat="1" applyFont="1" applyFill="1" applyBorder="1" applyAlignment="1" applyProtection="0">
      <alignment vertical="bottom"/>
    </xf>
    <xf numFmtId="61" fontId="0" fillId="2" borderId="134" applyNumberFormat="1" applyFont="1" applyFill="1" applyBorder="1" applyAlignment="1" applyProtection="0">
      <alignment vertical="bottom"/>
    </xf>
    <xf numFmtId="61" fontId="0" fillId="2" borderId="135" applyNumberFormat="1" applyFont="1" applyFill="1" applyBorder="1" applyAlignment="1" applyProtection="0">
      <alignment vertical="bottom"/>
    </xf>
    <xf numFmtId="61" fontId="0" fillId="2" borderId="136" applyNumberFormat="1" applyFont="1" applyFill="1" applyBorder="1" applyAlignment="1" applyProtection="0">
      <alignment vertical="bottom"/>
    </xf>
    <xf numFmtId="61" fontId="0" fillId="2" borderId="137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3" fontId="0" fillId="2" borderId="25" applyNumberFormat="1" applyFont="1" applyFill="1" applyBorder="1" applyAlignment="1" applyProtection="0">
      <alignment vertical="bottom"/>
    </xf>
    <xf numFmtId="49" fontId="0" fillId="2" borderId="18" applyNumberFormat="1" applyFont="1" applyFill="1" applyBorder="1" applyAlignment="1" applyProtection="0">
      <alignment vertical="bottom"/>
    </xf>
    <xf numFmtId="3" fontId="0" fillId="2" borderId="18" applyNumberFormat="1" applyFont="1" applyFill="1" applyBorder="1" applyAlignment="1" applyProtection="0">
      <alignment vertical="bottom"/>
    </xf>
    <xf numFmtId="49" fontId="7" fillId="2" borderId="23" applyNumberFormat="1" applyFont="1" applyFill="1" applyBorder="1" applyAlignment="1" applyProtection="0">
      <alignment vertical="bottom"/>
    </xf>
    <xf numFmtId="0" fontId="0" fillId="2" borderId="138" applyNumberFormat="1" applyFont="1" applyFill="1" applyBorder="1" applyAlignment="1" applyProtection="0">
      <alignment horizontal="left" vertical="bottom"/>
    </xf>
    <xf numFmtId="0" fontId="0" fillId="2" borderId="139" applyNumberFormat="1" applyFont="1" applyFill="1" applyBorder="1" applyAlignment="1" applyProtection="0">
      <alignment horizontal="right" vertical="bottom"/>
    </xf>
    <xf numFmtId="49" fontId="7" fillId="2" borderId="140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12" fillId="2" borderId="37" applyNumberFormat="0" applyFont="1" applyFill="1" applyBorder="1" applyAlignment="1" applyProtection="0">
      <alignment horizontal="right" vertical="bottom"/>
    </xf>
    <xf numFmtId="49" fontId="0" fillId="2" borderId="24" applyNumberFormat="1" applyFont="1" applyFill="1" applyBorder="1" applyAlignment="1" applyProtection="0">
      <alignment vertical="bottom"/>
    </xf>
    <xf numFmtId="0" fontId="0" fillId="2" borderId="105" applyNumberFormat="1" applyFont="1" applyFill="1" applyBorder="1" applyAlignment="1" applyProtection="0">
      <alignment horizontal="right" vertical="bottom"/>
    </xf>
    <xf numFmtId="0" fontId="0" fillId="4" borderId="39" applyNumberFormat="1" applyFont="1" applyFill="1" applyBorder="1" applyAlignment="1" applyProtection="0">
      <alignment horizontal="right" vertical="bottom"/>
    </xf>
    <xf numFmtId="0" fontId="0" fillId="4" borderId="82" applyNumberFormat="1" applyFont="1" applyFill="1" applyBorder="1" applyAlignment="1" applyProtection="0">
      <alignment horizontal="right" vertical="bottom"/>
    </xf>
    <xf numFmtId="0" fontId="3" fillId="4" borderId="37" applyNumberFormat="0" applyFont="1" applyFill="1" applyBorder="1" applyAlignment="1" applyProtection="0">
      <alignment vertical="bottom"/>
    </xf>
    <xf numFmtId="63" fontId="0" fillId="2" borderId="141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42" applyNumberFormat="0" applyFont="1" applyFill="1" applyBorder="1" applyAlignment="1" applyProtection="0">
      <alignment vertical="bottom"/>
    </xf>
    <xf numFmtId="61" fontId="0" fillId="2" borderId="27" applyNumberFormat="1" applyFont="1" applyFill="1" applyBorder="1" applyAlignment="1" applyProtection="0">
      <alignment vertical="bottom"/>
    </xf>
    <xf numFmtId="63" fontId="0" fillId="2" borderId="75" applyNumberFormat="1" applyFont="1" applyFill="1" applyBorder="1" applyAlignment="1" applyProtection="0">
      <alignment horizontal="right" vertical="bottom"/>
    </xf>
    <xf numFmtId="63" fontId="0" fillId="2" borderId="143" applyNumberFormat="1" applyFont="1" applyFill="1" applyBorder="1" applyAlignment="1" applyProtection="0">
      <alignment vertical="bottom"/>
    </xf>
    <xf numFmtId="63" fontId="0" fillId="2" borderId="144" applyNumberFormat="1" applyFont="1" applyFill="1" applyBorder="1" applyAlignment="1" applyProtection="0">
      <alignment vertical="bottom"/>
    </xf>
    <xf numFmtId="63" fontId="0" fillId="2" borderId="145" applyNumberFormat="1" applyFont="1" applyFill="1" applyBorder="1" applyAlignment="1" applyProtection="0">
      <alignment vertical="bottom"/>
    </xf>
    <xf numFmtId="49" fontId="0" fillId="2" borderId="146" applyNumberFormat="1" applyFont="1" applyFill="1" applyBorder="1" applyAlignment="1" applyProtection="0">
      <alignment vertical="bottom"/>
    </xf>
    <xf numFmtId="0" fontId="0" fillId="2" borderId="18" applyNumberFormat="1" applyFont="1" applyFill="1" applyBorder="1" applyAlignment="1" applyProtection="0">
      <alignment vertical="bottom"/>
    </xf>
    <xf numFmtId="63" fontId="0" fillId="4" borderId="75" applyNumberFormat="1" applyFont="1" applyFill="1" applyBorder="1" applyAlignment="1" applyProtection="0">
      <alignment horizontal="right" vertical="bottom"/>
    </xf>
    <xf numFmtId="0" fontId="0" fillId="4" borderId="56" applyNumberFormat="0" applyFont="1" applyFill="1" applyBorder="1" applyAlignment="1" applyProtection="0">
      <alignment vertical="bottom"/>
    </xf>
    <xf numFmtId="61" fontId="0" fillId="2" borderId="94" applyNumberFormat="1" applyFont="1" applyFill="1" applyBorder="1" applyAlignment="1" applyProtection="0">
      <alignment vertical="bottom"/>
    </xf>
    <xf numFmtId="61" fontId="4" fillId="2" borderId="147" applyNumberFormat="1" applyFont="1" applyFill="1" applyBorder="1" applyAlignment="1" applyProtection="0">
      <alignment vertical="bottom"/>
    </xf>
    <xf numFmtId="61" fontId="0" fillId="2" borderId="100" applyNumberFormat="1" applyFont="1" applyFill="1" applyBorder="1" applyAlignment="1" applyProtection="0">
      <alignment vertical="bottom"/>
    </xf>
    <xf numFmtId="61" fontId="0" fillId="2" borderId="7" applyNumberFormat="1" applyFont="1" applyFill="1" applyBorder="1" applyAlignment="1" applyProtection="0">
      <alignment vertical="bottom"/>
    </xf>
    <xf numFmtId="61" fontId="0" fillId="2" borderId="147" applyNumberFormat="1" applyFont="1" applyFill="1" applyBorder="1" applyAlignment="1" applyProtection="0">
      <alignment vertical="bottom"/>
    </xf>
    <xf numFmtId="61" fontId="0" fillId="2" borderId="87" applyNumberFormat="1" applyFont="1" applyFill="1" applyBorder="1" applyAlignment="1" applyProtection="0">
      <alignment vertical="bottom"/>
    </xf>
    <xf numFmtId="61" fontId="0" fillId="2" borderId="89" applyNumberFormat="1" applyFont="1" applyFill="1" applyBorder="1" applyAlignment="1" applyProtection="0">
      <alignment vertical="bottom"/>
    </xf>
    <xf numFmtId="61" fontId="0" fillId="2" borderId="91" applyNumberFormat="1" applyFont="1" applyFill="1" applyBorder="1" applyAlignment="1" applyProtection="0">
      <alignment vertical="bottom"/>
    </xf>
    <xf numFmtId="61" fontId="0" fillId="2" borderId="92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63" fontId="0" fillId="2" borderId="40" applyNumberFormat="1" applyFont="1" applyFill="1" applyBorder="1" applyAlignment="1" applyProtection="0">
      <alignment horizontal="right" vertical="bottom"/>
    </xf>
    <xf numFmtId="63" fontId="0" fillId="4" borderId="40" applyNumberFormat="1" applyFont="1" applyFill="1" applyBorder="1" applyAlignment="1" applyProtection="0">
      <alignment horizontal="right" vertical="bottom"/>
    </xf>
    <xf numFmtId="61" fontId="0" fillId="2" borderId="40" applyNumberFormat="1" applyFont="1" applyFill="1" applyBorder="1" applyAlignment="1" applyProtection="0">
      <alignment vertical="bottom"/>
    </xf>
    <xf numFmtId="61" fontId="0" fillId="4" borderId="40" applyNumberFormat="1" applyFont="1" applyFill="1" applyBorder="1" applyAlignment="1" applyProtection="0">
      <alignment vertical="bottom"/>
    </xf>
    <xf numFmtId="0" fontId="0" fillId="2" borderId="111" applyNumberFormat="0" applyFont="1" applyFill="1" applyBorder="1" applyAlignment="1" applyProtection="0">
      <alignment vertical="bottom"/>
    </xf>
    <xf numFmtId="0" fontId="12" fillId="2" borderId="65" applyNumberFormat="1" applyFont="1" applyFill="1" applyBorder="1" applyAlignment="1" applyProtection="0">
      <alignment horizontal="right" vertical="bottom"/>
    </xf>
    <xf numFmtId="0" fontId="0" fillId="4" borderId="142" applyNumberFormat="0" applyFont="1" applyFill="1" applyBorder="1" applyAlignment="1" applyProtection="0">
      <alignment vertical="bottom"/>
    </xf>
    <xf numFmtId="0" fontId="0" fillId="2" borderId="33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38" applyNumberFormat="0" applyFont="1" applyFill="1" applyBorder="1" applyAlignment="1" applyProtection="0">
      <alignment vertical="bottom"/>
    </xf>
    <xf numFmtId="0" fontId="5" fillId="2" borderId="13" applyNumberFormat="0" applyFont="1" applyFill="1" applyBorder="1" applyAlignment="1" applyProtection="0">
      <alignment vertical="bottom"/>
    </xf>
    <xf numFmtId="63" fontId="0" fillId="2" borderId="13" applyNumberFormat="1" applyFont="1" applyFill="1" applyBorder="1" applyAlignment="1" applyProtection="0">
      <alignment vertical="bottom"/>
    </xf>
    <xf numFmtId="63" fontId="0" fillId="2" borderId="120" applyNumberFormat="1" applyFont="1" applyFill="1" applyBorder="1" applyAlignment="1" applyProtection="0">
      <alignment vertical="bottom"/>
    </xf>
    <xf numFmtId="63" fontId="0" fillId="2" borderId="148" applyNumberFormat="1" applyFont="1" applyFill="1" applyBorder="1" applyAlignment="1" applyProtection="0">
      <alignment vertical="bottom"/>
    </xf>
    <xf numFmtId="0" fontId="5" fillId="2" borderId="1" applyNumberFormat="0" applyFont="1" applyFill="1" applyBorder="1" applyAlignment="1" applyProtection="0">
      <alignment vertical="bottom"/>
    </xf>
    <xf numFmtId="63" fontId="0" fillId="2" borderId="1" applyNumberFormat="1" applyFont="1" applyFill="1" applyBorder="1" applyAlignment="1" applyProtection="0">
      <alignment vertical="bottom"/>
    </xf>
    <xf numFmtId="63" fontId="0" fillId="2" borderId="101" applyNumberFormat="1" applyFont="1" applyFill="1" applyBorder="1" applyAlignment="1" applyProtection="0">
      <alignment vertical="bottom"/>
    </xf>
    <xf numFmtId="49" fontId="6" fillId="2" borderId="1" applyNumberFormat="1" applyFont="1" applyFill="1" applyBorder="1" applyAlignment="1" applyProtection="0">
      <alignment vertical="bottom"/>
    </xf>
    <xf numFmtId="0" fontId="9" fillId="2" borderId="77" applyNumberFormat="0" applyFont="1" applyFill="1" applyBorder="1" applyAlignment="1" applyProtection="0">
      <alignment vertical="bottom"/>
    </xf>
    <xf numFmtId="63" fontId="9" fillId="2" borderId="1" applyNumberFormat="1" applyFont="1" applyFill="1" applyBorder="1" applyAlignment="1" applyProtection="0">
      <alignment vertical="bottom"/>
    </xf>
    <xf numFmtId="63" fontId="9" fillId="2" borderId="101" applyNumberFormat="1" applyFont="1" applyFill="1" applyBorder="1" applyAlignment="1" applyProtection="0">
      <alignment vertical="bottom"/>
    </xf>
    <xf numFmtId="49" fontId="5" fillId="2" borderId="118" applyNumberFormat="1" applyFont="1" applyFill="1" applyBorder="1" applyAlignment="1" applyProtection="0">
      <alignment vertical="bottom"/>
    </xf>
    <xf numFmtId="49" fontId="5" fillId="2" borderId="98" applyNumberFormat="1" applyFont="1" applyFill="1" applyBorder="1" applyAlignment="1" applyProtection="0">
      <alignment vertical="bottom" wrapText="1"/>
    </xf>
    <xf numFmtId="49" fontId="5" fillId="2" borderId="51" applyNumberFormat="1" applyFont="1" applyFill="1" applyBorder="1" applyAlignment="1" applyProtection="0">
      <alignment vertical="bottom"/>
    </xf>
    <xf numFmtId="49" fontId="5" fillId="2" borderId="124" applyNumberFormat="1" applyFont="1" applyFill="1" applyBorder="1" applyAlignment="1" applyProtection="0">
      <alignment vertical="bottom"/>
    </xf>
    <xf numFmtId="49" fontId="5" fillId="2" borderId="145" applyNumberFormat="1" applyFont="1" applyFill="1" applyBorder="1" applyAlignment="1" applyProtection="0">
      <alignment vertical="bottom"/>
    </xf>
    <xf numFmtId="49" fontId="5" fillId="2" borderId="40" applyNumberFormat="1" applyFont="1" applyFill="1" applyBorder="1" applyAlignment="1" applyProtection="0">
      <alignment vertical="bottom"/>
    </xf>
    <xf numFmtId="49" fontId="7" fillId="4" borderId="138" applyNumberFormat="1" applyFont="1" applyFill="1" applyBorder="1" applyAlignment="1" applyProtection="0">
      <alignment vertical="bottom"/>
    </xf>
    <xf numFmtId="0" fontId="0" fillId="4" borderId="13" applyNumberFormat="0" applyFont="1" applyFill="1" applyBorder="1" applyAlignment="1" applyProtection="0">
      <alignment vertical="bottom"/>
    </xf>
    <xf numFmtId="62" fontId="0" fillId="4" borderId="13" applyNumberFormat="1" applyFont="1" applyFill="1" applyBorder="1" applyAlignment="1" applyProtection="0">
      <alignment vertical="bottom"/>
    </xf>
    <xf numFmtId="62" fontId="0" fillId="4" borderId="120" applyNumberFormat="1" applyFont="1" applyFill="1" applyBorder="1" applyAlignment="1" applyProtection="0">
      <alignment vertical="bottom"/>
    </xf>
    <xf numFmtId="63" fontId="0" fillId="4" borderId="143" applyNumberFormat="1" applyFont="1" applyFill="1" applyBorder="1" applyAlignment="1" applyProtection="0">
      <alignment vertical="bottom"/>
    </xf>
    <xf numFmtId="0" fontId="12" fillId="4" borderId="65" applyNumberFormat="1" applyFont="1" applyFill="1" applyBorder="1" applyAlignment="1" applyProtection="0">
      <alignment vertical="bottom"/>
    </xf>
    <xf numFmtId="49" fontId="5" fillId="2" borderId="77" applyNumberFormat="1" applyFont="1" applyFill="1" applyBorder="1" applyAlignment="1" applyProtection="0">
      <alignment vertical="bottom" wrapText="1"/>
    </xf>
    <xf numFmtId="0" fontId="0" fillId="2" borderId="98" applyNumberFormat="0" applyFont="1" applyFill="1" applyBorder="1" applyAlignment="1" applyProtection="0">
      <alignment vertical="bottom"/>
    </xf>
    <xf numFmtId="0" fontId="0" fillId="2" borderId="82" applyNumberFormat="1" applyFont="1" applyFill="1" applyBorder="1" applyAlignment="1" applyProtection="0">
      <alignment vertical="bottom"/>
    </xf>
    <xf numFmtId="49" fontId="5" fillId="2" borderId="77" applyNumberFormat="1" applyFont="1" applyFill="1" applyBorder="1" applyAlignment="1" applyProtection="0">
      <alignment vertical="bottom"/>
    </xf>
    <xf numFmtId="49" fontId="7" fillId="2" borderId="138" applyNumberFormat="1" applyFont="1" applyFill="1" applyBorder="1" applyAlignment="1" applyProtection="0">
      <alignment vertical="bottom"/>
    </xf>
    <xf numFmtId="49" fontId="8" fillId="2" borderId="77" applyNumberFormat="1" applyFont="1" applyFill="1" applyBorder="1" applyAlignment="1" applyProtection="0">
      <alignment vertical="bottom"/>
    </xf>
    <xf numFmtId="49" fontId="5" fillId="2" borderId="51" applyNumberFormat="1" applyFont="1" applyFill="1" applyBorder="1" applyAlignment="1" applyProtection="0">
      <alignment horizontal="right" vertical="bottom"/>
    </xf>
    <xf numFmtId="0" fontId="5" fillId="2" borderId="51" applyNumberFormat="1" applyFont="1" applyFill="1" applyBorder="1" applyAlignment="1" applyProtection="0">
      <alignment horizontal="center" vertical="bottom"/>
    </xf>
    <xf numFmtId="63" fontId="5" fillId="2" borderId="51" applyNumberFormat="1" applyFont="1" applyFill="1" applyBorder="1" applyAlignment="1" applyProtection="0">
      <alignment vertical="bottom"/>
    </xf>
    <xf numFmtId="0" fontId="0" fillId="2" borderId="149" applyNumberFormat="0" applyFont="1" applyFill="1" applyBorder="1" applyAlignment="1" applyProtection="0">
      <alignment vertical="bottom"/>
    </xf>
    <xf numFmtId="49" fontId="5" fillId="2" borderId="47" applyNumberFormat="1" applyFont="1" applyFill="1" applyBorder="1" applyAlignment="1" applyProtection="0">
      <alignment vertical="bottom"/>
    </xf>
    <xf numFmtId="49" fontId="10" fillId="2" borderId="65" applyNumberFormat="1" applyFont="1" applyFill="1" applyBorder="1" applyAlignment="1" applyProtection="0">
      <alignment vertical="bottom"/>
    </xf>
    <xf numFmtId="49" fontId="5" fillId="2" borderId="1" applyNumberFormat="1" applyFont="1" applyFill="1" applyBorder="1" applyAlignment="1" applyProtection="0">
      <alignment vertical="bottom"/>
    </xf>
    <xf numFmtId="49" fontId="7" fillId="2" borderId="1" applyNumberFormat="1" applyFont="1" applyFill="1" applyBorder="1" applyAlignment="1" applyProtection="0">
      <alignment vertical="bottom"/>
    </xf>
    <xf numFmtId="49" fontId="7" fillId="2" borderId="51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3" fillId="2" borderId="65" applyNumberFormat="0" applyFont="1" applyFill="1" applyBorder="1" applyAlignment="1" applyProtection="0">
      <alignment vertical="bottom"/>
    </xf>
    <xf numFmtId="49" fontId="6" fillId="2" borderId="11" applyNumberFormat="1" applyFont="1" applyFill="1" applyBorder="1" applyAlignment="1" applyProtection="0">
      <alignment vertical="bottom"/>
    </xf>
    <xf numFmtId="49" fontId="0" fillId="2" borderId="11" applyNumberFormat="1" applyFont="1" applyFill="1" applyBorder="1" applyAlignment="1" applyProtection="0">
      <alignment vertical="bottom"/>
    </xf>
    <xf numFmtId="49" fontId="4" fillId="2" borderId="30" applyNumberFormat="1" applyFont="1" applyFill="1" applyBorder="1" applyAlignment="1" applyProtection="0">
      <alignment vertical="bottom"/>
    </xf>
    <xf numFmtId="49" fontId="4" fillId="2" borderId="86" applyNumberFormat="1" applyFont="1" applyFill="1" applyBorder="1" applyAlignment="1" applyProtection="0">
      <alignment vertical="bottom"/>
    </xf>
    <xf numFmtId="49" fontId="4" fillId="2" borderId="98" applyNumberFormat="1" applyFont="1" applyFill="1" applyBorder="1" applyAlignment="1" applyProtection="0">
      <alignment vertical="bottom" wrapText="1"/>
    </xf>
    <xf numFmtId="49" fontId="4" fillId="2" borderId="124" applyNumberFormat="1" applyFont="1" applyFill="1" applyBorder="1" applyAlignment="1" applyProtection="0">
      <alignment vertical="bottom"/>
    </xf>
    <xf numFmtId="49" fontId="4" fillId="2" borderId="145" applyNumberFormat="1" applyFont="1" applyFill="1" applyBorder="1" applyAlignment="1" applyProtection="0">
      <alignment vertical="bottom"/>
    </xf>
    <xf numFmtId="0" fontId="0" fillId="2" borderId="39" applyNumberFormat="0" applyFont="1" applyFill="1" applyBorder="1" applyAlignment="1" applyProtection="0">
      <alignment horizontal="right" vertical="bottom"/>
    </xf>
    <xf numFmtId="0" fontId="12" fillId="2" borderId="65" applyNumberFormat="0" applyFont="1" applyFill="1" applyBorder="1" applyAlignment="1" applyProtection="0">
      <alignment horizontal="right" vertical="bottom"/>
    </xf>
    <xf numFmtId="0" fontId="0" fillId="2" borderId="25" applyNumberFormat="1" applyFont="1" applyFill="1" applyBorder="1" applyAlignment="1" applyProtection="0">
      <alignment horizontal="left" vertical="bottom"/>
    </xf>
    <xf numFmtId="49" fontId="0" fillId="2" borderId="150" applyNumberFormat="1" applyFont="1" applyFill="1" applyBorder="1" applyAlignment="1" applyProtection="0">
      <alignment vertical="bottom"/>
    </xf>
    <xf numFmtId="49" fontId="0" fillId="2" borderId="126" applyNumberFormat="1" applyFont="1" applyFill="1" applyBorder="1" applyAlignment="1" applyProtection="0">
      <alignment vertical="bottom"/>
    </xf>
    <xf numFmtId="49" fontId="4" fillId="2" borderId="53" applyNumberFormat="1" applyFont="1" applyFill="1" applyBorder="1" applyAlignment="1" applyProtection="0">
      <alignment horizontal="right" vertical="bottom"/>
    </xf>
    <xf numFmtId="0" fontId="4" fillId="2" borderId="86" applyNumberFormat="1" applyFont="1" applyFill="1" applyBorder="1" applyAlignment="1" applyProtection="0">
      <alignment horizontal="center" vertical="bottom"/>
    </xf>
    <xf numFmtId="49" fontId="4" fillId="2" borderId="51" applyNumberFormat="1" applyFont="1" applyFill="1" applyBorder="1" applyAlignment="1" applyProtection="0">
      <alignment horizontal="right" vertical="bottom"/>
    </xf>
    <xf numFmtId="63" fontId="4" fillId="2" borderId="1" applyNumberFormat="1" applyFont="1" applyFill="1" applyBorder="1" applyAlignment="1" applyProtection="0">
      <alignment vertical="bottom"/>
    </xf>
    <xf numFmtId="49" fontId="0" fillId="2" borderId="49" applyNumberFormat="1" applyFont="1" applyFill="1" applyBorder="1" applyAlignment="1" applyProtection="0">
      <alignment vertical="bottom"/>
    </xf>
    <xf numFmtId="49" fontId="0" fillId="2" borderId="53" applyNumberFormat="1" applyFont="1" applyFill="1" applyBorder="1" applyAlignment="1" applyProtection="0">
      <alignment vertical="bottom"/>
    </xf>
    <xf numFmtId="0" fontId="0" fillId="2" borderId="151" applyNumberFormat="0" applyFont="1" applyFill="1" applyBorder="1" applyAlignment="1" applyProtection="0">
      <alignment vertical="bottom"/>
    </xf>
    <xf numFmtId="49" fontId="4" fillId="2" borderId="49" applyNumberFormat="1" applyFont="1" applyFill="1" applyBorder="1" applyAlignment="1" applyProtection="0">
      <alignment vertical="bottom"/>
    </xf>
    <xf numFmtId="49" fontId="11" fillId="2" borderId="122" applyNumberFormat="1" applyFont="1" applyFill="1" applyBorder="1" applyAlignment="1" applyProtection="0">
      <alignment vertical="bottom"/>
    </xf>
    <xf numFmtId="49" fontId="4" fillId="2" borderId="6" applyNumberFormat="1" applyFont="1" applyFill="1" applyBorder="1" applyAlignment="1" applyProtection="0">
      <alignment vertical="bottom"/>
    </xf>
    <xf numFmtId="0" fontId="0" fillId="2" borderId="122" applyNumberFormat="0" applyFont="1" applyFill="1" applyBorder="1" applyAlignment="1" applyProtection="0">
      <alignment vertical="bottom"/>
    </xf>
    <xf numFmtId="49" fontId="7" fillId="2" borderId="6" applyNumberFormat="1" applyFont="1" applyFill="1" applyBorder="1" applyAlignment="1" applyProtection="0">
      <alignment vertical="bottom"/>
    </xf>
    <xf numFmtId="0" fontId="0" fillId="2" borderId="152" applyNumberFormat="0" applyFont="1" applyFill="1" applyBorder="1" applyAlignment="1" applyProtection="0">
      <alignment vertical="bottom"/>
    </xf>
    <xf numFmtId="49" fontId="7" fillId="2" borderId="53" applyNumberFormat="1" applyFont="1" applyFill="1" applyBorder="1" applyAlignment="1" applyProtection="0">
      <alignment vertical="bottom"/>
    </xf>
    <xf numFmtId="49" fontId="0" fillId="2" borderId="49" applyNumberFormat="1" applyFont="1" applyFill="1" applyBorder="1" applyAlignment="1" applyProtection="0">
      <alignment horizontal="left" vertical="bottom"/>
    </xf>
    <xf numFmtId="49" fontId="0" fillId="2" borderId="6" applyNumberFormat="1" applyFont="1" applyFill="1" applyBorder="1" applyAlignment="1" applyProtection="0">
      <alignment horizontal="left" vertical="bottom"/>
    </xf>
    <xf numFmtId="49" fontId="0" fillId="2" borderId="15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bottom"/>
    </xf>
    <xf numFmtId="49" fontId="17" fillId="2" borderId="1" applyNumberFormat="1" applyFont="1" applyFill="1" applyBorder="1" applyAlignment="1" applyProtection="0">
      <alignment vertical="bottom"/>
    </xf>
    <xf numFmtId="0" fontId="17" fillId="2" borderId="1" applyNumberFormat="0" applyFont="1" applyFill="1" applyBorder="1" applyAlignment="1" applyProtection="0">
      <alignment vertical="bottom"/>
    </xf>
    <xf numFmtId="49" fontId="5" fillId="2" borderId="1" applyNumberFormat="1" applyFont="1" applyFill="1" applyBorder="1" applyAlignment="1" applyProtection="0">
      <alignment vertical="bottom" wrapText="1"/>
    </xf>
    <xf numFmtId="49" fontId="9" fillId="2" borderId="1" applyNumberFormat="1" applyFont="1" applyFill="1" applyBorder="1" applyAlignment="1" applyProtection="0">
      <alignment vertical="bottom"/>
    </xf>
    <xf numFmtId="49" fontId="18" fillId="2" borderId="1" applyNumberFormat="1" applyFont="1" applyFill="1" applyBorder="1" applyAlignment="1" applyProtection="0">
      <alignment vertical="bottom"/>
    </xf>
    <xf numFmtId="49" fontId="18" fillId="2" borderId="1" applyNumberFormat="1" applyFont="1" applyFill="1" applyBorder="1" applyAlignment="1" applyProtection="0">
      <alignment vertical="center" wrapText="1"/>
    </xf>
    <xf numFmtId="0" fontId="4" fillId="2" borderId="1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4" fillId="2" borderId="1" applyNumberFormat="0" applyFont="1" applyFill="1" applyBorder="1" applyAlignment="1" applyProtection="0">
      <alignment horizontal="right" vertical="bottom" wrapText="1"/>
    </xf>
    <xf numFmtId="0" fontId="0" fillId="2" borderId="1" applyNumberFormat="1" applyFont="1" applyFill="1" applyBorder="1" applyAlignment="1" applyProtection="0">
      <alignment vertical="bottom"/>
    </xf>
    <xf numFmtId="62" fontId="21" fillId="2" borderId="9" applyNumberFormat="1" applyFont="1" applyFill="1" applyBorder="1" applyAlignment="1" applyProtection="0">
      <alignment vertical="bottom"/>
    </xf>
    <xf numFmtId="62" fontId="21" fillId="2" borderId="1" applyNumberFormat="1" applyFont="1" applyFill="1" applyBorder="1" applyAlignment="1" applyProtection="0">
      <alignment vertical="bottom"/>
    </xf>
    <xf numFmtId="62" fontId="21" fillId="2" borderId="6" applyNumberFormat="1" applyFont="1" applyFill="1" applyBorder="1" applyAlignment="1" applyProtection="0">
      <alignment vertical="bottom"/>
    </xf>
    <xf numFmtId="0" fontId="0" fillId="2" borderId="50" applyNumberFormat="1" applyFont="1" applyFill="1" applyBorder="1" applyAlignment="1" applyProtection="0">
      <alignment vertical="bottom"/>
    </xf>
    <xf numFmtId="0" fontId="4" fillId="2" borderId="1" applyNumberFormat="0" applyFont="1" applyFill="1" applyBorder="1" applyAlignment="1" applyProtection="0">
      <alignment horizontal="right" vertical="bottom"/>
    </xf>
    <xf numFmtId="62" fontId="21" fillId="2" borderId="8" applyNumberFormat="1" applyFont="1" applyFill="1" applyBorder="1" applyAlignment="1" applyProtection="0">
      <alignment vertical="bottom"/>
    </xf>
  </cellXfs>
  <cellStyles count="1">
    <cellStyle name="Normal" xfId="0" builtinId="0"/>
  </cellStyles>
  <dxfs count="10">
    <dxf>
      <font>
        <color rgb="ff000000"/>
      </font>
      <fill>
        <patternFill patternType="solid">
          <fgColor indexed="11"/>
          <bgColor indexed="1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00000000"/>
      <rgbColor rgb="e5afe489"/>
      <rgbColor rgb="ffffdf7f"/>
      <rgbColor rgb="ffcdddac"/>
      <rgbColor rgb="ff4d5d2c"/>
      <rgbColor rgb="ffbfbfbf"/>
      <rgbColor rgb="ffff0000"/>
      <rgbColor rgb="ff748c42"/>
      <rgbColor rgb="ff7b4b23"/>
      <rgbColor rgb="ffffccff"/>
      <rgbColor rgb="ff00ffff"/>
      <rgbColor rgb="ff7f7f7f"/>
      <rgbColor rgb="ff0000ff"/>
      <rgbColor rgb="fff2f2f2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96.png"/><Relationship Id="rId3" Type="http://schemas.openxmlformats.org/officeDocument/2006/relationships/image" Target="../media/image197.png"/><Relationship Id="rId4" Type="http://schemas.openxmlformats.org/officeDocument/2006/relationships/image" Target="../media/image198.png"/><Relationship Id="rId5" Type="http://schemas.openxmlformats.org/officeDocument/2006/relationships/image" Target="../media/image199.png"/><Relationship Id="rId6" Type="http://schemas.openxmlformats.org/officeDocument/2006/relationships/image" Target="../media/image200.png"/><Relationship Id="rId7" Type="http://schemas.openxmlformats.org/officeDocument/2006/relationships/image" Target="../media/image201.png"/><Relationship Id="rId8" Type="http://schemas.openxmlformats.org/officeDocument/2006/relationships/image" Target="../media/image202.png"/><Relationship Id="rId9" Type="http://schemas.openxmlformats.org/officeDocument/2006/relationships/image" Target="../media/image203.png"/><Relationship Id="rId10" Type="http://schemas.openxmlformats.org/officeDocument/2006/relationships/image" Target="../media/image204.png"/><Relationship Id="rId11" Type="http://schemas.openxmlformats.org/officeDocument/2006/relationships/image" Target="../media/image205.png"/><Relationship Id="rId12" Type="http://schemas.openxmlformats.org/officeDocument/2006/relationships/image" Target="../media/image206.png"/><Relationship Id="rId13" Type="http://schemas.openxmlformats.org/officeDocument/2006/relationships/image" Target="../media/image207.png"/><Relationship Id="rId14" Type="http://schemas.openxmlformats.org/officeDocument/2006/relationships/image" Target="../media/image208.png"/><Relationship Id="rId15" Type="http://schemas.openxmlformats.org/officeDocument/2006/relationships/image" Target="../media/image209.png"/><Relationship Id="rId16" Type="http://schemas.openxmlformats.org/officeDocument/2006/relationships/image" Target="../media/image210.png"/><Relationship Id="rId17" Type="http://schemas.openxmlformats.org/officeDocument/2006/relationships/image" Target="../media/image211.png"/><Relationship Id="rId18" Type="http://schemas.openxmlformats.org/officeDocument/2006/relationships/image" Target="../media/image212.png"/><Relationship Id="rId19" Type="http://schemas.openxmlformats.org/officeDocument/2006/relationships/image" Target="../media/image213.png"/><Relationship Id="rId20" Type="http://schemas.openxmlformats.org/officeDocument/2006/relationships/image" Target="../media/image214.png"/><Relationship Id="rId21" Type="http://schemas.openxmlformats.org/officeDocument/2006/relationships/image" Target="../media/image215.png"/><Relationship Id="rId22" Type="http://schemas.openxmlformats.org/officeDocument/2006/relationships/image" Target="../media/image216.png"/><Relationship Id="rId23" Type="http://schemas.openxmlformats.org/officeDocument/2006/relationships/image" Target="../media/image217.png"/><Relationship Id="rId24" Type="http://schemas.openxmlformats.org/officeDocument/2006/relationships/image" Target="../media/image218.png"/><Relationship Id="rId25" Type="http://schemas.openxmlformats.org/officeDocument/2006/relationships/image" Target="../media/image219.png"/><Relationship Id="rId26" Type="http://schemas.openxmlformats.org/officeDocument/2006/relationships/image" Target="../media/image220.png"/><Relationship Id="rId27" Type="http://schemas.openxmlformats.org/officeDocument/2006/relationships/image" Target="../media/image221.png"/><Relationship Id="rId28" Type="http://schemas.openxmlformats.org/officeDocument/2006/relationships/image" Target="../media/image222.png"/><Relationship Id="rId29" Type="http://schemas.openxmlformats.org/officeDocument/2006/relationships/image" Target="../media/image223.png"/></Relationships>
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24.png"/><Relationship Id="rId3" Type="http://schemas.openxmlformats.org/officeDocument/2006/relationships/image" Target="../media/image225.png"/><Relationship Id="rId4" Type="http://schemas.openxmlformats.org/officeDocument/2006/relationships/image" Target="../media/image226.png"/><Relationship Id="rId5" Type="http://schemas.openxmlformats.org/officeDocument/2006/relationships/image" Target="../media/image227.png"/><Relationship Id="rId6" Type="http://schemas.openxmlformats.org/officeDocument/2006/relationships/image" Target="../media/image228.png"/><Relationship Id="rId7" Type="http://schemas.openxmlformats.org/officeDocument/2006/relationships/image" Target="../media/image229.png"/><Relationship Id="rId8" Type="http://schemas.openxmlformats.org/officeDocument/2006/relationships/image" Target="../media/image230.png"/><Relationship Id="rId9" Type="http://schemas.openxmlformats.org/officeDocument/2006/relationships/image" Target="../media/image231.png"/><Relationship Id="rId10" Type="http://schemas.openxmlformats.org/officeDocument/2006/relationships/image" Target="../media/image232.png"/><Relationship Id="rId11" Type="http://schemas.openxmlformats.org/officeDocument/2006/relationships/image" Target="../media/image233.png"/><Relationship Id="rId12" Type="http://schemas.openxmlformats.org/officeDocument/2006/relationships/image" Target="../media/image234.png"/><Relationship Id="rId13" Type="http://schemas.openxmlformats.org/officeDocument/2006/relationships/image" Target="../media/image235.png"/><Relationship Id="rId14" Type="http://schemas.openxmlformats.org/officeDocument/2006/relationships/image" Target="../media/image236.png"/><Relationship Id="rId15" Type="http://schemas.openxmlformats.org/officeDocument/2006/relationships/image" Target="../media/image237.png"/><Relationship Id="rId16" Type="http://schemas.openxmlformats.org/officeDocument/2006/relationships/image" Target="../media/image238.png"/><Relationship Id="rId17" Type="http://schemas.openxmlformats.org/officeDocument/2006/relationships/image" Target="../media/image239.png"/><Relationship Id="rId18" Type="http://schemas.openxmlformats.org/officeDocument/2006/relationships/image" Target="../media/image240.png"/><Relationship Id="rId19" Type="http://schemas.openxmlformats.org/officeDocument/2006/relationships/image" Target="../media/image241.png"/><Relationship Id="rId20" Type="http://schemas.openxmlformats.org/officeDocument/2006/relationships/image" Target="../media/image242.png"/><Relationship Id="rId21" Type="http://schemas.openxmlformats.org/officeDocument/2006/relationships/image" Target="../media/image243.png"/><Relationship Id="rId22" Type="http://schemas.openxmlformats.org/officeDocument/2006/relationships/image" Target="../media/image244.png"/><Relationship Id="rId23" Type="http://schemas.openxmlformats.org/officeDocument/2006/relationships/image" Target="../media/image245.png"/><Relationship Id="rId24" Type="http://schemas.openxmlformats.org/officeDocument/2006/relationships/image" Target="../media/image246.png"/><Relationship Id="rId25" Type="http://schemas.openxmlformats.org/officeDocument/2006/relationships/image" Target="../media/image247.png"/><Relationship Id="rId26" Type="http://schemas.openxmlformats.org/officeDocument/2006/relationships/image" Target="../media/image248.png"/><Relationship Id="rId27" Type="http://schemas.openxmlformats.org/officeDocument/2006/relationships/image" Target="../media/image249.png"/><Relationship Id="rId28" Type="http://schemas.openxmlformats.org/officeDocument/2006/relationships/image" Target="../media/image250.png"/><Relationship Id="rId29" Type="http://schemas.openxmlformats.org/officeDocument/2006/relationships/image" Target="../media/image251.png"/><Relationship Id="rId30" Type="http://schemas.openxmlformats.org/officeDocument/2006/relationships/image" Target="../media/image252.png"/><Relationship Id="rId31" Type="http://schemas.openxmlformats.org/officeDocument/2006/relationships/image" Target="../media/image253.png"/></Relationships>
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54.png"/><Relationship Id="rId3" Type="http://schemas.openxmlformats.org/officeDocument/2006/relationships/image" Target="../media/image255.png"/><Relationship Id="rId4" Type="http://schemas.openxmlformats.org/officeDocument/2006/relationships/image" Target="../media/image256.png"/><Relationship Id="rId5" Type="http://schemas.openxmlformats.org/officeDocument/2006/relationships/image" Target="../media/image257.png"/><Relationship Id="rId6" Type="http://schemas.openxmlformats.org/officeDocument/2006/relationships/image" Target="../media/image258.png"/><Relationship Id="rId7" Type="http://schemas.openxmlformats.org/officeDocument/2006/relationships/image" Target="../media/image259.png"/><Relationship Id="rId8" Type="http://schemas.openxmlformats.org/officeDocument/2006/relationships/image" Target="../media/image260.png"/><Relationship Id="rId9" Type="http://schemas.openxmlformats.org/officeDocument/2006/relationships/image" Target="../media/image261.png"/><Relationship Id="rId10" Type="http://schemas.openxmlformats.org/officeDocument/2006/relationships/image" Target="../media/image262.png"/><Relationship Id="rId11" Type="http://schemas.openxmlformats.org/officeDocument/2006/relationships/image" Target="../media/image263.png"/><Relationship Id="rId12" Type="http://schemas.openxmlformats.org/officeDocument/2006/relationships/image" Target="../media/image264.png"/><Relationship Id="rId13" Type="http://schemas.openxmlformats.org/officeDocument/2006/relationships/image" Target="../media/image265.png"/><Relationship Id="rId14" Type="http://schemas.openxmlformats.org/officeDocument/2006/relationships/image" Target="../media/image266.png"/><Relationship Id="rId15" Type="http://schemas.openxmlformats.org/officeDocument/2006/relationships/image" Target="../media/image267.png"/><Relationship Id="rId16" Type="http://schemas.openxmlformats.org/officeDocument/2006/relationships/image" Target="../media/image268.png"/><Relationship Id="rId17" Type="http://schemas.openxmlformats.org/officeDocument/2006/relationships/image" Target="../media/image269.png"/><Relationship Id="rId18" Type="http://schemas.openxmlformats.org/officeDocument/2006/relationships/image" Target="../media/image270.png"/><Relationship Id="rId19" Type="http://schemas.openxmlformats.org/officeDocument/2006/relationships/image" Target="../media/image271.png"/><Relationship Id="rId20" Type="http://schemas.openxmlformats.org/officeDocument/2006/relationships/image" Target="../media/image272.png"/><Relationship Id="rId21" Type="http://schemas.openxmlformats.org/officeDocument/2006/relationships/image" Target="../media/image273.png"/><Relationship Id="rId22" Type="http://schemas.openxmlformats.org/officeDocument/2006/relationships/image" Target="../media/image274.png"/><Relationship Id="rId23" Type="http://schemas.openxmlformats.org/officeDocument/2006/relationships/image" Target="../media/image275.png"/><Relationship Id="rId24" Type="http://schemas.openxmlformats.org/officeDocument/2006/relationships/image" Target="../media/image276.png"/><Relationship Id="rId25" Type="http://schemas.openxmlformats.org/officeDocument/2006/relationships/image" Target="../media/image277.png"/><Relationship Id="rId26" Type="http://schemas.openxmlformats.org/officeDocument/2006/relationships/image" Target="../media/image278.png"/><Relationship Id="rId27" Type="http://schemas.openxmlformats.org/officeDocument/2006/relationships/image" Target="../media/image279.png"/><Relationship Id="rId28" Type="http://schemas.openxmlformats.org/officeDocument/2006/relationships/image" Target="../media/image280.png"/><Relationship Id="rId29" Type="http://schemas.openxmlformats.org/officeDocument/2006/relationships/image" Target="../media/image281.png"/><Relationship Id="rId30" Type="http://schemas.openxmlformats.org/officeDocument/2006/relationships/image" Target="../media/image282.png"/><Relationship Id="rId31" Type="http://schemas.openxmlformats.org/officeDocument/2006/relationships/image" Target="../media/image283.png"/><Relationship Id="rId32" Type="http://schemas.openxmlformats.org/officeDocument/2006/relationships/image" Target="../media/image284.png"/><Relationship Id="rId33" Type="http://schemas.openxmlformats.org/officeDocument/2006/relationships/image" Target="../media/image285.png"/><Relationship Id="rId34" Type="http://schemas.openxmlformats.org/officeDocument/2006/relationships/image" Target="../media/image286.png"/><Relationship Id="rId35" Type="http://schemas.openxmlformats.org/officeDocument/2006/relationships/image" Target="../media/image287.png"/><Relationship Id="rId36" Type="http://schemas.openxmlformats.org/officeDocument/2006/relationships/image" Target="../media/image288.png"/><Relationship Id="rId37" Type="http://schemas.openxmlformats.org/officeDocument/2006/relationships/image" Target="../media/image289.png"/><Relationship Id="rId38" Type="http://schemas.openxmlformats.org/officeDocument/2006/relationships/image" Target="../media/image290.png"/><Relationship Id="rId39" Type="http://schemas.openxmlformats.org/officeDocument/2006/relationships/image" Target="../media/image291.png"/><Relationship Id="rId40" Type="http://schemas.openxmlformats.org/officeDocument/2006/relationships/image" Target="../media/image292.png"/><Relationship Id="rId41" Type="http://schemas.openxmlformats.org/officeDocument/2006/relationships/image" Target="../media/image293.png"/><Relationship Id="rId42" Type="http://schemas.openxmlformats.org/officeDocument/2006/relationships/image" Target="../media/image294.png"/></Relationships>
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95.png"/><Relationship Id="rId3" Type="http://schemas.openxmlformats.org/officeDocument/2006/relationships/image" Target="../media/image296.png"/><Relationship Id="rId4" Type="http://schemas.openxmlformats.org/officeDocument/2006/relationships/image" Target="../media/image297.png"/><Relationship Id="rId5" Type="http://schemas.openxmlformats.org/officeDocument/2006/relationships/image" Target="../media/image298.png"/><Relationship Id="rId6" Type="http://schemas.openxmlformats.org/officeDocument/2006/relationships/image" Target="../media/image299.png"/><Relationship Id="rId7" Type="http://schemas.openxmlformats.org/officeDocument/2006/relationships/image" Target="../media/image300.png"/><Relationship Id="rId8" Type="http://schemas.openxmlformats.org/officeDocument/2006/relationships/image" Target="../media/image301.png"/><Relationship Id="rId9" Type="http://schemas.openxmlformats.org/officeDocument/2006/relationships/image" Target="../media/image302.png"/><Relationship Id="rId10" Type="http://schemas.openxmlformats.org/officeDocument/2006/relationships/image" Target="../media/image303.png"/><Relationship Id="rId11" Type="http://schemas.openxmlformats.org/officeDocument/2006/relationships/image" Target="../media/image304.png"/><Relationship Id="rId12" Type="http://schemas.openxmlformats.org/officeDocument/2006/relationships/image" Target="../media/image305.png"/><Relationship Id="rId13" Type="http://schemas.openxmlformats.org/officeDocument/2006/relationships/image" Target="../media/image306.png"/><Relationship Id="rId14" Type="http://schemas.openxmlformats.org/officeDocument/2006/relationships/image" Target="../media/image307.png"/><Relationship Id="rId15" Type="http://schemas.openxmlformats.org/officeDocument/2006/relationships/image" Target="../media/image308.png"/><Relationship Id="rId16" Type="http://schemas.openxmlformats.org/officeDocument/2006/relationships/image" Target="../media/image309.png"/><Relationship Id="rId17" Type="http://schemas.openxmlformats.org/officeDocument/2006/relationships/image" Target="../media/image310.png"/><Relationship Id="rId18" Type="http://schemas.openxmlformats.org/officeDocument/2006/relationships/image" Target="../media/image311.png"/><Relationship Id="rId19" Type="http://schemas.openxmlformats.org/officeDocument/2006/relationships/image" Target="../media/image312.png"/><Relationship Id="rId20" Type="http://schemas.openxmlformats.org/officeDocument/2006/relationships/image" Target="../media/image313.png"/><Relationship Id="rId21" Type="http://schemas.openxmlformats.org/officeDocument/2006/relationships/image" Target="../media/image314.png"/><Relationship Id="rId22" Type="http://schemas.openxmlformats.org/officeDocument/2006/relationships/image" Target="../media/image315.png"/><Relationship Id="rId23" Type="http://schemas.openxmlformats.org/officeDocument/2006/relationships/image" Target="../media/image316.png"/><Relationship Id="rId24" Type="http://schemas.openxmlformats.org/officeDocument/2006/relationships/image" Target="../media/image317.png"/><Relationship Id="rId25" Type="http://schemas.openxmlformats.org/officeDocument/2006/relationships/image" Target="../media/image318.png"/><Relationship Id="rId26" Type="http://schemas.openxmlformats.org/officeDocument/2006/relationships/image" Target="../media/image319.png"/><Relationship Id="rId27" Type="http://schemas.openxmlformats.org/officeDocument/2006/relationships/image" Target="../media/image320.png"/><Relationship Id="rId28" Type="http://schemas.openxmlformats.org/officeDocument/2006/relationships/image" Target="../media/image321.png"/><Relationship Id="rId29" Type="http://schemas.openxmlformats.org/officeDocument/2006/relationships/image" Target="../media/image322.png"/><Relationship Id="rId30" Type="http://schemas.openxmlformats.org/officeDocument/2006/relationships/image" Target="../media/image323.png"/><Relationship Id="rId31" Type="http://schemas.openxmlformats.org/officeDocument/2006/relationships/image" Target="../media/image324.png"/><Relationship Id="rId32" Type="http://schemas.openxmlformats.org/officeDocument/2006/relationships/image" Target="../media/image325.png"/><Relationship Id="rId33" Type="http://schemas.openxmlformats.org/officeDocument/2006/relationships/image" Target="../media/image326.png"/><Relationship Id="rId34" Type="http://schemas.openxmlformats.org/officeDocument/2006/relationships/image" Target="../media/image327.png"/><Relationship Id="rId35" Type="http://schemas.openxmlformats.org/officeDocument/2006/relationships/image" Target="../media/image328.png"/><Relationship Id="rId36" Type="http://schemas.openxmlformats.org/officeDocument/2006/relationships/image" Target="../media/image329.png"/><Relationship Id="rId37" Type="http://schemas.openxmlformats.org/officeDocument/2006/relationships/image" Target="../media/image330.png"/><Relationship Id="rId38" Type="http://schemas.openxmlformats.org/officeDocument/2006/relationships/image" Target="../media/image331.png"/><Relationship Id="rId39" Type="http://schemas.openxmlformats.org/officeDocument/2006/relationships/image" Target="../media/image332.png"/><Relationship Id="rId40" Type="http://schemas.openxmlformats.org/officeDocument/2006/relationships/image" Target="../media/image333.png"/><Relationship Id="rId41" Type="http://schemas.openxmlformats.org/officeDocument/2006/relationships/image" Target="../media/image334.png"/><Relationship Id="rId42" Type="http://schemas.openxmlformats.org/officeDocument/2006/relationships/image" Target="../media/image335.png"/><Relationship Id="rId43" Type="http://schemas.openxmlformats.org/officeDocument/2006/relationships/image" Target="../media/image336.png"/><Relationship Id="rId44" Type="http://schemas.openxmlformats.org/officeDocument/2006/relationships/image" Target="../media/image337.png"/><Relationship Id="rId45" Type="http://schemas.openxmlformats.org/officeDocument/2006/relationships/image" Target="../media/image338.png"/><Relationship Id="rId46" Type="http://schemas.openxmlformats.org/officeDocument/2006/relationships/image" Target="../media/image339.png"/><Relationship Id="rId47" Type="http://schemas.openxmlformats.org/officeDocument/2006/relationships/image" Target="../media/image340.png"/><Relationship Id="rId48" Type="http://schemas.openxmlformats.org/officeDocument/2006/relationships/image" Target="../media/image341.png"/><Relationship Id="rId49" Type="http://schemas.openxmlformats.org/officeDocument/2006/relationships/image" Target="../media/image342.png"/></Relationships>
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43.png"/><Relationship Id="rId3" Type="http://schemas.openxmlformats.org/officeDocument/2006/relationships/image" Target="../media/image344.png"/><Relationship Id="rId4" Type="http://schemas.openxmlformats.org/officeDocument/2006/relationships/image" Target="../media/image345.png"/><Relationship Id="rId5" Type="http://schemas.openxmlformats.org/officeDocument/2006/relationships/image" Target="../media/image346.png"/><Relationship Id="rId6" Type="http://schemas.openxmlformats.org/officeDocument/2006/relationships/image" Target="../media/image347.png"/><Relationship Id="rId7" Type="http://schemas.openxmlformats.org/officeDocument/2006/relationships/image" Target="../media/image348.png"/></Relationships>
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49.png"/><Relationship Id="rId3" Type="http://schemas.openxmlformats.org/officeDocument/2006/relationships/image" Target="../media/image350.png"/><Relationship Id="rId4" Type="http://schemas.openxmlformats.org/officeDocument/2006/relationships/image" Target="../media/image351.png"/><Relationship Id="rId5" Type="http://schemas.openxmlformats.org/officeDocument/2006/relationships/image" Target="../media/image352.png"/><Relationship Id="rId6" Type="http://schemas.openxmlformats.org/officeDocument/2006/relationships/image" Target="../media/image353.png"/><Relationship Id="rId7" Type="http://schemas.openxmlformats.org/officeDocument/2006/relationships/image" Target="../media/image354.png"/><Relationship Id="rId8" Type="http://schemas.openxmlformats.org/officeDocument/2006/relationships/image" Target="../media/image355.png"/><Relationship Id="rId9" Type="http://schemas.openxmlformats.org/officeDocument/2006/relationships/image" Target="../media/image356.png"/><Relationship Id="rId10" Type="http://schemas.openxmlformats.org/officeDocument/2006/relationships/image" Target="../media/image357.png"/><Relationship Id="rId11" Type="http://schemas.openxmlformats.org/officeDocument/2006/relationships/image" Target="../media/image358.png"/><Relationship Id="rId12" Type="http://schemas.openxmlformats.org/officeDocument/2006/relationships/image" Target="../media/image359.png"/><Relationship Id="rId13" Type="http://schemas.openxmlformats.org/officeDocument/2006/relationships/image" Target="../media/image360.png"/><Relationship Id="rId14" Type="http://schemas.openxmlformats.org/officeDocument/2006/relationships/image" Target="../media/image361.png"/><Relationship Id="rId15" Type="http://schemas.openxmlformats.org/officeDocument/2006/relationships/image" Target="../media/image362.png"/><Relationship Id="rId16" Type="http://schemas.openxmlformats.org/officeDocument/2006/relationships/image" Target="../media/image363.png"/><Relationship Id="rId17" Type="http://schemas.openxmlformats.org/officeDocument/2006/relationships/image" Target="../media/image364.png"/><Relationship Id="rId18" Type="http://schemas.openxmlformats.org/officeDocument/2006/relationships/image" Target="../media/image365.png"/><Relationship Id="rId19" Type="http://schemas.openxmlformats.org/officeDocument/2006/relationships/image" Target="../media/image366.png"/><Relationship Id="rId20" Type="http://schemas.openxmlformats.org/officeDocument/2006/relationships/image" Target="../media/image367.png"/><Relationship Id="rId21" Type="http://schemas.openxmlformats.org/officeDocument/2006/relationships/image" Target="../media/image368.png"/><Relationship Id="rId22" Type="http://schemas.openxmlformats.org/officeDocument/2006/relationships/image" Target="../media/image369.png"/><Relationship Id="rId23" Type="http://schemas.openxmlformats.org/officeDocument/2006/relationships/image" Target="../media/image370.png"/><Relationship Id="rId24" Type="http://schemas.openxmlformats.org/officeDocument/2006/relationships/image" Target="../media/image371.png"/><Relationship Id="rId25" Type="http://schemas.openxmlformats.org/officeDocument/2006/relationships/image" Target="../media/image372.png"/><Relationship Id="rId26" Type="http://schemas.openxmlformats.org/officeDocument/2006/relationships/image" Target="../media/image373.png"/><Relationship Id="rId27" Type="http://schemas.openxmlformats.org/officeDocument/2006/relationships/image" Target="../media/image374.png"/><Relationship Id="rId28" Type="http://schemas.openxmlformats.org/officeDocument/2006/relationships/image" Target="../media/image375.png"/><Relationship Id="rId29" Type="http://schemas.openxmlformats.org/officeDocument/2006/relationships/image" Target="../media/image376.png"/><Relationship Id="rId30" Type="http://schemas.openxmlformats.org/officeDocument/2006/relationships/image" Target="../media/image377.png"/><Relationship Id="rId31" Type="http://schemas.openxmlformats.org/officeDocument/2006/relationships/image" Target="../media/image378.png"/><Relationship Id="rId32" Type="http://schemas.openxmlformats.org/officeDocument/2006/relationships/image" Target="../media/image379.png"/><Relationship Id="rId33" Type="http://schemas.openxmlformats.org/officeDocument/2006/relationships/image" Target="../media/image380.png"/><Relationship Id="rId34" Type="http://schemas.openxmlformats.org/officeDocument/2006/relationships/image" Target="../media/image381.png"/><Relationship Id="rId35" Type="http://schemas.openxmlformats.org/officeDocument/2006/relationships/image" Target="../media/image382.png"/><Relationship Id="rId36" Type="http://schemas.openxmlformats.org/officeDocument/2006/relationships/image" Target="../media/image383.png"/><Relationship Id="rId37" Type="http://schemas.openxmlformats.org/officeDocument/2006/relationships/image" Target="../media/image384.png"/><Relationship Id="rId38" Type="http://schemas.openxmlformats.org/officeDocument/2006/relationships/image" Target="../media/image385.png"/><Relationship Id="rId39" Type="http://schemas.openxmlformats.org/officeDocument/2006/relationships/image" Target="../media/image386.png"/><Relationship Id="rId40" Type="http://schemas.openxmlformats.org/officeDocument/2006/relationships/image" Target="../media/image387.png"/><Relationship Id="rId41" Type="http://schemas.openxmlformats.org/officeDocument/2006/relationships/image" Target="../media/image388.png"/><Relationship Id="rId42" Type="http://schemas.openxmlformats.org/officeDocument/2006/relationships/image" Target="../media/image389.png"/><Relationship Id="rId43" Type="http://schemas.openxmlformats.org/officeDocument/2006/relationships/image" Target="../media/image390.png"/><Relationship Id="rId44" Type="http://schemas.openxmlformats.org/officeDocument/2006/relationships/image" Target="../media/image391.png"/><Relationship Id="rId45" Type="http://schemas.openxmlformats.org/officeDocument/2006/relationships/image" Target="../media/image392.png"/><Relationship Id="rId46" Type="http://schemas.openxmlformats.org/officeDocument/2006/relationships/image" Target="../media/image393.png"/><Relationship Id="rId47" Type="http://schemas.openxmlformats.org/officeDocument/2006/relationships/image" Target="../media/image394.png"/><Relationship Id="rId48" Type="http://schemas.openxmlformats.org/officeDocument/2006/relationships/image" Target="../media/image395.png"/><Relationship Id="rId49" Type="http://schemas.openxmlformats.org/officeDocument/2006/relationships/image" Target="../media/image396.png"/><Relationship Id="rId50" Type="http://schemas.openxmlformats.org/officeDocument/2006/relationships/image" Target="../media/image397.png"/><Relationship Id="rId51" Type="http://schemas.openxmlformats.org/officeDocument/2006/relationships/image" Target="../media/image398.png"/><Relationship Id="rId52" Type="http://schemas.openxmlformats.org/officeDocument/2006/relationships/image" Target="../media/image399.png"/><Relationship Id="rId53" Type="http://schemas.openxmlformats.org/officeDocument/2006/relationships/image" Target="../media/image400.png"/><Relationship Id="rId54" Type="http://schemas.openxmlformats.org/officeDocument/2006/relationships/image" Target="../media/image401.png"/><Relationship Id="rId55" Type="http://schemas.openxmlformats.org/officeDocument/2006/relationships/image" Target="../media/image402.png"/><Relationship Id="rId56" Type="http://schemas.openxmlformats.org/officeDocument/2006/relationships/image" Target="../media/image403.png"/><Relationship Id="rId57" Type="http://schemas.openxmlformats.org/officeDocument/2006/relationships/image" Target="../media/image404.png"/><Relationship Id="rId58" Type="http://schemas.openxmlformats.org/officeDocument/2006/relationships/image" Target="../media/image405.png"/><Relationship Id="rId59" Type="http://schemas.openxmlformats.org/officeDocument/2006/relationships/image" Target="../media/image406.png"/><Relationship Id="rId60" Type="http://schemas.openxmlformats.org/officeDocument/2006/relationships/image" Target="../media/image407.png"/><Relationship Id="rId61" Type="http://schemas.openxmlformats.org/officeDocument/2006/relationships/image" Target="../media/image408.png"/><Relationship Id="rId62" Type="http://schemas.openxmlformats.org/officeDocument/2006/relationships/image" Target="../media/image409.png"/><Relationship Id="rId63" Type="http://schemas.openxmlformats.org/officeDocument/2006/relationships/image" Target="../media/image410.png"/><Relationship Id="rId64" Type="http://schemas.openxmlformats.org/officeDocument/2006/relationships/image" Target="../media/image411.png"/><Relationship Id="rId65" Type="http://schemas.openxmlformats.org/officeDocument/2006/relationships/image" Target="../media/image412.png"/><Relationship Id="rId66" Type="http://schemas.openxmlformats.org/officeDocument/2006/relationships/image" Target="../media/image413.png"/><Relationship Id="rId67" Type="http://schemas.openxmlformats.org/officeDocument/2006/relationships/image" Target="../media/image414.png"/><Relationship Id="rId68" Type="http://schemas.openxmlformats.org/officeDocument/2006/relationships/image" Target="../media/image415.png"/><Relationship Id="rId69" Type="http://schemas.openxmlformats.org/officeDocument/2006/relationships/image" Target="../media/image416.png"/><Relationship Id="rId70" Type="http://schemas.openxmlformats.org/officeDocument/2006/relationships/image" Target="../media/image417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6.png"/><Relationship Id="rId3" Type="http://schemas.openxmlformats.org/officeDocument/2006/relationships/image" Target="../media/image47.png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jpeg"/><Relationship Id="rId3" Type="http://schemas.openxmlformats.org/officeDocument/2006/relationships/image" Target="../media/image2.jpeg"/><Relationship Id="rId4" Type="http://schemas.openxmlformats.org/officeDocument/2006/relationships/image" Target="../media/image3.jpe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8.jpeg"/><Relationship Id="rId10" Type="http://schemas.openxmlformats.org/officeDocument/2006/relationships/image" Target="../media/image48.png"/><Relationship Id="rId11" Type="http://schemas.openxmlformats.org/officeDocument/2006/relationships/image" Target="../media/image49.png"/><Relationship Id="rId12" Type="http://schemas.openxmlformats.org/officeDocument/2006/relationships/image" Target="../media/image50.png"/><Relationship Id="rId13" Type="http://schemas.openxmlformats.org/officeDocument/2006/relationships/image" Target="../media/image51.png"/><Relationship Id="rId14" Type="http://schemas.openxmlformats.org/officeDocument/2006/relationships/image" Target="../media/image52.png"/><Relationship Id="rId15" Type="http://schemas.openxmlformats.org/officeDocument/2006/relationships/image" Target="../media/image53.png"/><Relationship Id="rId16" Type="http://schemas.openxmlformats.org/officeDocument/2006/relationships/image" Target="../media/image54.png"/><Relationship Id="rId17" Type="http://schemas.openxmlformats.org/officeDocument/2006/relationships/image" Target="../media/image55.png"/><Relationship Id="rId18" Type="http://schemas.openxmlformats.org/officeDocument/2006/relationships/image" Target="../media/image56.png"/><Relationship Id="rId19" Type="http://schemas.openxmlformats.org/officeDocument/2006/relationships/image" Target="../media/image57.png"/><Relationship Id="rId20" Type="http://schemas.openxmlformats.org/officeDocument/2006/relationships/image" Target="../media/image58.png"/><Relationship Id="rId21" Type="http://schemas.openxmlformats.org/officeDocument/2006/relationships/image" Target="../media/image59.png"/><Relationship Id="rId22" Type="http://schemas.openxmlformats.org/officeDocument/2006/relationships/image" Target="../media/image60.png"/><Relationship Id="rId23" Type="http://schemas.openxmlformats.org/officeDocument/2006/relationships/image" Target="../media/image61.png"/><Relationship Id="rId24" Type="http://schemas.openxmlformats.org/officeDocument/2006/relationships/image" Target="../media/image62.png"/><Relationship Id="rId25" Type="http://schemas.openxmlformats.org/officeDocument/2006/relationships/image" Target="../media/image63.png"/><Relationship Id="rId26" Type="http://schemas.openxmlformats.org/officeDocument/2006/relationships/image" Target="../media/image64.png"/><Relationship Id="rId27" Type="http://schemas.openxmlformats.org/officeDocument/2006/relationships/image" Target="../media/image65.png"/><Relationship Id="rId28" Type="http://schemas.openxmlformats.org/officeDocument/2006/relationships/image" Target="../media/image66.png"/><Relationship Id="rId29" Type="http://schemas.openxmlformats.org/officeDocument/2006/relationships/image" Target="../media/image67.png"/><Relationship Id="rId30" Type="http://schemas.openxmlformats.org/officeDocument/2006/relationships/image" Target="../media/image68.png"/><Relationship Id="rId31" Type="http://schemas.openxmlformats.org/officeDocument/2006/relationships/image" Target="../media/image69.png"/><Relationship Id="rId32" Type="http://schemas.openxmlformats.org/officeDocument/2006/relationships/image" Target="../media/image70.png"/><Relationship Id="rId33" Type="http://schemas.openxmlformats.org/officeDocument/2006/relationships/image" Target="../media/image71.png"/><Relationship Id="rId34" Type="http://schemas.openxmlformats.org/officeDocument/2006/relationships/image" Target="../media/image72.png"/><Relationship Id="rId35" Type="http://schemas.openxmlformats.org/officeDocument/2006/relationships/image" Target="../media/image73.png"/><Relationship Id="rId36" Type="http://schemas.openxmlformats.org/officeDocument/2006/relationships/image" Target="../media/image74.png"/><Relationship Id="rId37" Type="http://schemas.openxmlformats.org/officeDocument/2006/relationships/image" Target="../media/image75.png"/></Relationships>
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76.png"/><Relationship Id="rId2" Type="http://schemas.openxmlformats.org/officeDocument/2006/relationships/image" Target="../media/image77.png"/><Relationship Id="rId3" Type="http://schemas.openxmlformats.org/officeDocument/2006/relationships/image" Target="../media/image78.png"/><Relationship Id="rId4" Type="http://schemas.openxmlformats.org/officeDocument/2006/relationships/image" Target="../media/image79.png"/><Relationship Id="rId5" Type="http://schemas.openxmlformats.org/officeDocument/2006/relationships/image" Target="../media/image80.png"/><Relationship Id="rId6" Type="http://schemas.openxmlformats.org/officeDocument/2006/relationships/image" Target="../media/image81.png"/><Relationship Id="rId7" Type="http://schemas.openxmlformats.org/officeDocument/2006/relationships/image" Target="../media/image82.png"/><Relationship Id="rId8" Type="http://schemas.openxmlformats.org/officeDocument/2006/relationships/image" Target="../media/image83.png"/><Relationship Id="rId9" Type="http://schemas.openxmlformats.org/officeDocument/2006/relationships/image" Target="../media/image84.png"/><Relationship Id="rId10" Type="http://schemas.openxmlformats.org/officeDocument/2006/relationships/image" Target="../media/image85.png"/><Relationship Id="rId11" Type="http://schemas.openxmlformats.org/officeDocument/2006/relationships/image" Target="../media/image86.png"/><Relationship Id="rId12" Type="http://schemas.openxmlformats.org/officeDocument/2006/relationships/image" Target="../media/image87.png"/><Relationship Id="rId13" Type="http://schemas.openxmlformats.org/officeDocument/2006/relationships/image" Target="../media/image88.png"/><Relationship Id="rId14" Type="http://schemas.openxmlformats.org/officeDocument/2006/relationships/image" Target="../media/image89.png"/><Relationship Id="rId15" Type="http://schemas.openxmlformats.org/officeDocument/2006/relationships/image" Target="../media/image90.png"/><Relationship Id="rId16" Type="http://schemas.openxmlformats.org/officeDocument/2006/relationships/image" Target="../media/image91.png"/><Relationship Id="rId17" Type="http://schemas.openxmlformats.org/officeDocument/2006/relationships/image" Target="../media/image1.png"/><Relationship Id="rId18" Type="http://schemas.openxmlformats.org/officeDocument/2006/relationships/image" Target="../media/image92.png"/><Relationship Id="rId19" Type="http://schemas.openxmlformats.org/officeDocument/2006/relationships/image" Target="../media/image93.png"/><Relationship Id="rId20" Type="http://schemas.openxmlformats.org/officeDocument/2006/relationships/image" Target="../media/image94.png"/><Relationship Id="rId21" Type="http://schemas.openxmlformats.org/officeDocument/2006/relationships/image" Target="../media/image95.png"/><Relationship Id="rId22" Type="http://schemas.openxmlformats.org/officeDocument/2006/relationships/image" Target="../media/image96.png"/><Relationship Id="rId23" Type="http://schemas.openxmlformats.org/officeDocument/2006/relationships/image" Target="../media/image97.png"/><Relationship Id="rId24" Type="http://schemas.openxmlformats.org/officeDocument/2006/relationships/image" Target="../media/image98.png"/><Relationship Id="rId25" Type="http://schemas.openxmlformats.org/officeDocument/2006/relationships/image" Target="../media/image99.png"/><Relationship Id="rId26" Type="http://schemas.openxmlformats.org/officeDocument/2006/relationships/image" Target="../media/image100.png"/><Relationship Id="rId27" Type="http://schemas.openxmlformats.org/officeDocument/2006/relationships/image" Target="../media/image101.png"/><Relationship Id="rId28" Type="http://schemas.openxmlformats.org/officeDocument/2006/relationships/image" Target="../media/image102.png"/></Relationships>
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03.png"/><Relationship Id="rId2" Type="http://schemas.openxmlformats.org/officeDocument/2006/relationships/image" Target="../media/image104.png"/><Relationship Id="rId3" Type="http://schemas.openxmlformats.org/officeDocument/2006/relationships/image" Target="../media/image105.png"/><Relationship Id="rId4" Type="http://schemas.openxmlformats.org/officeDocument/2006/relationships/image" Target="../media/image1.png"/><Relationship Id="rId5" Type="http://schemas.openxmlformats.org/officeDocument/2006/relationships/image" Target="../media/image106.png"/><Relationship Id="rId6" Type="http://schemas.openxmlformats.org/officeDocument/2006/relationships/image" Target="../media/image107.png"/><Relationship Id="rId7" Type="http://schemas.openxmlformats.org/officeDocument/2006/relationships/image" Target="../media/image108.png"/><Relationship Id="rId8" Type="http://schemas.openxmlformats.org/officeDocument/2006/relationships/image" Target="../media/image109.png"/><Relationship Id="rId9" Type="http://schemas.openxmlformats.org/officeDocument/2006/relationships/image" Target="../media/image110.png"/><Relationship Id="rId10" Type="http://schemas.openxmlformats.org/officeDocument/2006/relationships/image" Target="../media/image111.png"/><Relationship Id="rId11" Type="http://schemas.openxmlformats.org/officeDocument/2006/relationships/image" Target="../media/image112.png"/><Relationship Id="rId12" Type="http://schemas.openxmlformats.org/officeDocument/2006/relationships/image" Target="../media/image113.png"/><Relationship Id="rId13" Type="http://schemas.openxmlformats.org/officeDocument/2006/relationships/image" Target="../media/image114.png"/><Relationship Id="rId14" Type="http://schemas.openxmlformats.org/officeDocument/2006/relationships/image" Target="../media/image115.png"/><Relationship Id="rId15" Type="http://schemas.openxmlformats.org/officeDocument/2006/relationships/image" Target="../media/image116.png"/><Relationship Id="rId16" Type="http://schemas.openxmlformats.org/officeDocument/2006/relationships/image" Target="../media/image117.png"/><Relationship Id="rId17" Type="http://schemas.openxmlformats.org/officeDocument/2006/relationships/image" Target="../media/image118.png"/><Relationship Id="rId18" Type="http://schemas.openxmlformats.org/officeDocument/2006/relationships/image" Target="../media/image119.png"/><Relationship Id="rId19" Type="http://schemas.openxmlformats.org/officeDocument/2006/relationships/image" Target="../media/image120.png"/><Relationship Id="rId20" Type="http://schemas.openxmlformats.org/officeDocument/2006/relationships/image" Target="../media/image121.png"/><Relationship Id="rId21" Type="http://schemas.openxmlformats.org/officeDocument/2006/relationships/image" Target="../media/image122.png"/><Relationship Id="rId22" Type="http://schemas.openxmlformats.org/officeDocument/2006/relationships/image" Target="../media/image123.png"/><Relationship Id="rId23" Type="http://schemas.openxmlformats.org/officeDocument/2006/relationships/image" Target="../media/image124.png"/><Relationship Id="rId24" Type="http://schemas.openxmlformats.org/officeDocument/2006/relationships/image" Target="../media/image125.png"/><Relationship Id="rId25" Type="http://schemas.openxmlformats.org/officeDocument/2006/relationships/image" Target="../media/image126.png"/><Relationship Id="rId26" Type="http://schemas.openxmlformats.org/officeDocument/2006/relationships/image" Target="../media/image127.png"/></Relationships>
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28.png"/><Relationship Id="rId3" Type="http://schemas.openxmlformats.org/officeDocument/2006/relationships/image" Target="../media/image129.png"/><Relationship Id="rId4" Type="http://schemas.openxmlformats.org/officeDocument/2006/relationships/image" Target="../media/image130.png"/><Relationship Id="rId5" Type="http://schemas.openxmlformats.org/officeDocument/2006/relationships/image" Target="../media/image131.png"/></Relationships>
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32.png"/><Relationship Id="rId3" Type="http://schemas.openxmlformats.org/officeDocument/2006/relationships/image" Target="../media/image133.png"/><Relationship Id="rId4" Type="http://schemas.openxmlformats.org/officeDocument/2006/relationships/image" Target="../media/image134.png"/><Relationship Id="rId5" Type="http://schemas.openxmlformats.org/officeDocument/2006/relationships/image" Target="../media/image135.png"/><Relationship Id="rId6" Type="http://schemas.openxmlformats.org/officeDocument/2006/relationships/image" Target="../media/image136.png"/><Relationship Id="rId7" Type="http://schemas.openxmlformats.org/officeDocument/2006/relationships/image" Target="../media/image137.png"/><Relationship Id="rId8" Type="http://schemas.openxmlformats.org/officeDocument/2006/relationships/image" Target="../media/image138.png"/><Relationship Id="rId9" Type="http://schemas.openxmlformats.org/officeDocument/2006/relationships/image" Target="../media/image139.png"/><Relationship Id="rId10" Type="http://schemas.openxmlformats.org/officeDocument/2006/relationships/image" Target="../media/image140.png"/><Relationship Id="rId11" Type="http://schemas.openxmlformats.org/officeDocument/2006/relationships/image" Target="../media/image141.png"/><Relationship Id="rId12" Type="http://schemas.openxmlformats.org/officeDocument/2006/relationships/image" Target="../media/image142.png"/><Relationship Id="rId13" Type="http://schemas.openxmlformats.org/officeDocument/2006/relationships/image" Target="../media/image143.png"/><Relationship Id="rId14" Type="http://schemas.openxmlformats.org/officeDocument/2006/relationships/image" Target="../media/image144.png"/><Relationship Id="rId15" Type="http://schemas.openxmlformats.org/officeDocument/2006/relationships/image" Target="../media/image145.png"/><Relationship Id="rId16" Type="http://schemas.openxmlformats.org/officeDocument/2006/relationships/image" Target="../media/image146.png"/><Relationship Id="rId17" Type="http://schemas.openxmlformats.org/officeDocument/2006/relationships/image" Target="../media/image147.png"/><Relationship Id="rId18" Type="http://schemas.openxmlformats.org/officeDocument/2006/relationships/image" Target="../media/image148.png"/><Relationship Id="rId19" Type="http://schemas.openxmlformats.org/officeDocument/2006/relationships/image" Target="../media/image149.png"/><Relationship Id="rId20" Type="http://schemas.openxmlformats.org/officeDocument/2006/relationships/image" Target="../media/image150.png"/><Relationship Id="rId21" Type="http://schemas.openxmlformats.org/officeDocument/2006/relationships/image" Target="../media/image151.png"/><Relationship Id="rId22" Type="http://schemas.openxmlformats.org/officeDocument/2006/relationships/image" Target="../media/image152.png"/><Relationship Id="rId23" Type="http://schemas.openxmlformats.org/officeDocument/2006/relationships/image" Target="../media/image153.png"/><Relationship Id="rId24" Type="http://schemas.openxmlformats.org/officeDocument/2006/relationships/image" Target="../media/image154.png"/><Relationship Id="rId25" Type="http://schemas.openxmlformats.org/officeDocument/2006/relationships/image" Target="../media/image155.png"/><Relationship Id="rId26" Type="http://schemas.openxmlformats.org/officeDocument/2006/relationships/image" Target="../media/image156.png"/><Relationship Id="rId27" Type="http://schemas.openxmlformats.org/officeDocument/2006/relationships/image" Target="../media/image157.png"/><Relationship Id="rId28" Type="http://schemas.openxmlformats.org/officeDocument/2006/relationships/image" Target="../media/image158.png"/><Relationship Id="rId29" Type="http://schemas.openxmlformats.org/officeDocument/2006/relationships/image" Target="../media/image159.png"/><Relationship Id="rId30" Type="http://schemas.openxmlformats.org/officeDocument/2006/relationships/image" Target="../media/image160.png"/><Relationship Id="rId31" Type="http://schemas.openxmlformats.org/officeDocument/2006/relationships/image" Target="../media/image161.png"/><Relationship Id="rId32" Type="http://schemas.openxmlformats.org/officeDocument/2006/relationships/image" Target="../media/image162.png"/><Relationship Id="rId33" Type="http://schemas.openxmlformats.org/officeDocument/2006/relationships/image" Target="../media/image163.png"/><Relationship Id="rId34" Type="http://schemas.openxmlformats.org/officeDocument/2006/relationships/image" Target="../media/image164.png"/><Relationship Id="rId35" Type="http://schemas.openxmlformats.org/officeDocument/2006/relationships/image" Target="../media/image165.png"/><Relationship Id="rId36" Type="http://schemas.openxmlformats.org/officeDocument/2006/relationships/image" Target="../media/image166.png"/><Relationship Id="rId37" Type="http://schemas.openxmlformats.org/officeDocument/2006/relationships/image" Target="../media/image167.png"/><Relationship Id="rId38" Type="http://schemas.openxmlformats.org/officeDocument/2006/relationships/image" Target="../media/image168.png"/></Relationships>
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69.png"/><Relationship Id="rId3" Type="http://schemas.openxmlformats.org/officeDocument/2006/relationships/image" Target="../media/image170.png"/><Relationship Id="rId4" Type="http://schemas.openxmlformats.org/officeDocument/2006/relationships/image" Target="../media/image171.png"/><Relationship Id="rId5" Type="http://schemas.openxmlformats.org/officeDocument/2006/relationships/image" Target="../media/image172.png"/><Relationship Id="rId6" Type="http://schemas.openxmlformats.org/officeDocument/2006/relationships/image" Target="../media/image173.png"/><Relationship Id="rId7" Type="http://schemas.openxmlformats.org/officeDocument/2006/relationships/image" Target="../media/image174.png"/><Relationship Id="rId8" Type="http://schemas.openxmlformats.org/officeDocument/2006/relationships/image" Target="../media/image175.png"/><Relationship Id="rId9" Type="http://schemas.openxmlformats.org/officeDocument/2006/relationships/image" Target="../media/image176.png"/><Relationship Id="rId10" Type="http://schemas.openxmlformats.org/officeDocument/2006/relationships/image" Target="../media/image177.png"/><Relationship Id="rId11" Type="http://schemas.openxmlformats.org/officeDocument/2006/relationships/image" Target="../media/image178.png"/><Relationship Id="rId12" Type="http://schemas.openxmlformats.org/officeDocument/2006/relationships/image" Target="../media/image179.png"/><Relationship Id="rId13" Type="http://schemas.openxmlformats.org/officeDocument/2006/relationships/image" Target="../media/image180.png"/><Relationship Id="rId14" Type="http://schemas.openxmlformats.org/officeDocument/2006/relationships/image" Target="../media/image181.png"/><Relationship Id="rId15" Type="http://schemas.openxmlformats.org/officeDocument/2006/relationships/image" Target="../media/image182.png"/><Relationship Id="rId16" Type="http://schemas.openxmlformats.org/officeDocument/2006/relationships/image" Target="../media/image183.png"/><Relationship Id="rId17" Type="http://schemas.openxmlformats.org/officeDocument/2006/relationships/image" Target="../media/image184.png"/><Relationship Id="rId18" Type="http://schemas.openxmlformats.org/officeDocument/2006/relationships/image" Target="../media/image185.png"/><Relationship Id="rId19" Type="http://schemas.openxmlformats.org/officeDocument/2006/relationships/image" Target="../media/image186.png"/><Relationship Id="rId20" Type="http://schemas.openxmlformats.org/officeDocument/2006/relationships/image" Target="../media/image187.png"/><Relationship Id="rId21" Type="http://schemas.openxmlformats.org/officeDocument/2006/relationships/image" Target="../media/image188.png"/><Relationship Id="rId22" Type="http://schemas.openxmlformats.org/officeDocument/2006/relationships/image" Target="../media/image189.png"/><Relationship Id="rId23" Type="http://schemas.openxmlformats.org/officeDocument/2006/relationships/image" Target="../media/image190.png"/><Relationship Id="rId24" Type="http://schemas.openxmlformats.org/officeDocument/2006/relationships/image" Target="../media/image191.png"/><Relationship Id="rId25" Type="http://schemas.openxmlformats.org/officeDocument/2006/relationships/image" Target="../media/image192.png"/><Relationship Id="rId26" Type="http://schemas.openxmlformats.org/officeDocument/2006/relationships/image" Target="../media/image193.png"/><Relationship Id="rId27" Type="http://schemas.openxmlformats.org/officeDocument/2006/relationships/image" Target="../media/image194.png"/><Relationship Id="rId28" Type="http://schemas.openxmlformats.org/officeDocument/2006/relationships/image" Target="../media/image195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57150</xdr:rowOff>
    </xdr:to>
    <xdr:pic>
      <xdr:nvPicPr>
        <xdr:cNvPr id="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657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133350</xdr:rowOff>
    </xdr:to>
    <xdr:pic>
      <xdr:nvPicPr>
        <xdr:cNvPr id="22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5</xdr:row>
      <xdr:rowOff>76200</xdr:rowOff>
    </xdr:from>
    <xdr:to>
      <xdr:col>0</xdr:col>
      <xdr:colOff>884645</xdr:colOff>
      <xdr:row>9</xdr:row>
      <xdr:rowOff>104775</xdr:rowOff>
    </xdr:to>
    <xdr:pic>
      <xdr:nvPicPr>
        <xdr:cNvPr id="223" name="Picture 21" descr="Picture 21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38100" y="1238250"/>
          <a:ext cx="846546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10</xdr:row>
      <xdr:rowOff>19050</xdr:rowOff>
    </xdr:from>
    <xdr:to>
      <xdr:col>0</xdr:col>
      <xdr:colOff>885825</xdr:colOff>
      <xdr:row>13</xdr:row>
      <xdr:rowOff>170471</xdr:rowOff>
    </xdr:to>
    <xdr:pic>
      <xdr:nvPicPr>
        <xdr:cNvPr id="224" name="Picture 22" descr="Picture 2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23825" y="2133600"/>
          <a:ext cx="762000" cy="7229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14</xdr:row>
      <xdr:rowOff>28575</xdr:rowOff>
    </xdr:from>
    <xdr:to>
      <xdr:col>0</xdr:col>
      <xdr:colOff>857250</xdr:colOff>
      <xdr:row>18</xdr:row>
      <xdr:rowOff>68276</xdr:rowOff>
    </xdr:to>
    <xdr:pic>
      <xdr:nvPicPr>
        <xdr:cNvPr id="225" name="Picture 23" descr="Picture 23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04775" y="2905125"/>
          <a:ext cx="752475" cy="8017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</xdr:row>
      <xdr:rowOff>142875</xdr:rowOff>
    </xdr:from>
    <xdr:to>
      <xdr:col>0</xdr:col>
      <xdr:colOff>943085</xdr:colOff>
      <xdr:row>22</xdr:row>
      <xdr:rowOff>95250</xdr:rowOff>
    </xdr:to>
    <xdr:pic>
      <xdr:nvPicPr>
        <xdr:cNvPr id="226" name="Picture 91" descr="Picture 91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0" y="3971925"/>
          <a:ext cx="943085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23</xdr:row>
      <xdr:rowOff>85726</xdr:rowOff>
    </xdr:from>
    <xdr:to>
      <xdr:col>0</xdr:col>
      <xdr:colOff>784022</xdr:colOff>
      <xdr:row>26</xdr:row>
      <xdr:rowOff>66676</xdr:rowOff>
    </xdr:to>
    <xdr:pic>
      <xdr:nvPicPr>
        <xdr:cNvPr id="227" name="Picture 92" descr="Picture 92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76200" y="4740276"/>
          <a:ext cx="707823" cy="59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27</xdr:row>
      <xdr:rowOff>114301</xdr:rowOff>
    </xdr:from>
    <xdr:to>
      <xdr:col>0</xdr:col>
      <xdr:colOff>820966</xdr:colOff>
      <xdr:row>30</xdr:row>
      <xdr:rowOff>95250</xdr:rowOff>
    </xdr:to>
    <xdr:pic>
      <xdr:nvPicPr>
        <xdr:cNvPr id="228" name="Picture 93" descr="Picture 93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525" y="5594351"/>
          <a:ext cx="811441" cy="5905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19051</xdr:colOff>
      <xdr:row>31</xdr:row>
      <xdr:rowOff>57150</xdr:rowOff>
    </xdr:from>
    <xdr:to>
      <xdr:col>0</xdr:col>
      <xdr:colOff>821145</xdr:colOff>
      <xdr:row>34</xdr:row>
      <xdr:rowOff>123825</xdr:rowOff>
    </xdr:to>
    <xdr:pic>
      <xdr:nvPicPr>
        <xdr:cNvPr id="229" name="Picture 94" descr="Picture 94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9051" y="6362700"/>
          <a:ext cx="802095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35</xdr:row>
      <xdr:rowOff>28575</xdr:rowOff>
    </xdr:from>
    <xdr:to>
      <xdr:col>0</xdr:col>
      <xdr:colOff>908989</xdr:colOff>
      <xdr:row>38</xdr:row>
      <xdr:rowOff>114300</xdr:rowOff>
    </xdr:to>
    <xdr:pic>
      <xdr:nvPicPr>
        <xdr:cNvPr id="230" name="Picture 95" descr="Picture 95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85725" y="7159625"/>
          <a:ext cx="823264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39</xdr:row>
      <xdr:rowOff>57150</xdr:rowOff>
    </xdr:from>
    <xdr:to>
      <xdr:col>0</xdr:col>
      <xdr:colOff>788108</xdr:colOff>
      <xdr:row>42</xdr:row>
      <xdr:rowOff>152400</xdr:rowOff>
    </xdr:to>
    <xdr:pic>
      <xdr:nvPicPr>
        <xdr:cNvPr id="231" name="Picture 96" descr="Picture 96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23825" y="8013700"/>
          <a:ext cx="664283" cy="704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</xdr:row>
      <xdr:rowOff>95249</xdr:rowOff>
    </xdr:from>
    <xdr:to>
      <xdr:col>0</xdr:col>
      <xdr:colOff>926670</xdr:colOff>
      <xdr:row>46</xdr:row>
      <xdr:rowOff>104684</xdr:rowOff>
    </xdr:to>
    <xdr:pic>
      <xdr:nvPicPr>
        <xdr:cNvPr id="232" name="Picture 24" descr="Picture 24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47625" y="8864599"/>
          <a:ext cx="879045" cy="5809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47</xdr:row>
      <xdr:rowOff>95250</xdr:rowOff>
    </xdr:from>
    <xdr:to>
      <xdr:col>0</xdr:col>
      <xdr:colOff>933450</xdr:colOff>
      <xdr:row>50</xdr:row>
      <xdr:rowOff>53795</xdr:rowOff>
    </xdr:to>
    <xdr:pic>
      <xdr:nvPicPr>
        <xdr:cNvPr id="233" name="Picture 25" descr="Picture 25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38100" y="9636125"/>
          <a:ext cx="895350" cy="5300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190501</xdr:colOff>
      <xdr:row>51</xdr:row>
      <xdr:rowOff>28575</xdr:rowOff>
    </xdr:from>
    <xdr:to>
      <xdr:col>0</xdr:col>
      <xdr:colOff>781050</xdr:colOff>
      <xdr:row>54</xdr:row>
      <xdr:rowOff>144040</xdr:rowOff>
    </xdr:to>
    <xdr:pic>
      <xdr:nvPicPr>
        <xdr:cNvPr id="234" name="Picture 26" descr="Picture 26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90501" y="10340975"/>
          <a:ext cx="590549" cy="686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114301</xdr:colOff>
      <xdr:row>55</xdr:row>
      <xdr:rowOff>38100</xdr:rowOff>
    </xdr:from>
    <xdr:to>
      <xdr:col>0</xdr:col>
      <xdr:colOff>876301</xdr:colOff>
      <xdr:row>58</xdr:row>
      <xdr:rowOff>130729</xdr:rowOff>
    </xdr:to>
    <xdr:pic>
      <xdr:nvPicPr>
        <xdr:cNvPr id="235" name="Picture 27" descr="Picture 27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14301" y="11122025"/>
          <a:ext cx="762000" cy="664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59</xdr:row>
      <xdr:rowOff>38100</xdr:rowOff>
    </xdr:from>
    <xdr:to>
      <xdr:col>0</xdr:col>
      <xdr:colOff>714375</xdr:colOff>
      <xdr:row>62</xdr:row>
      <xdr:rowOff>169195</xdr:rowOff>
    </xdr:to>
    <xdr:pic>
      <xdr:nvPicPr>
        <xdr:cNvPr id="236" name="Picture 28" descr="Picture 28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247650" y="11884025"/>
          <a:ext cx="466725" cy="7025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</xdr:row>
      <xdr:rowOff>66675</xdr:rowOff>
    </xdr:from>
    <xdr:to>
      <xdr:col>0</xdr:col>
      <xdr:colOff>862584</xdr:colOff>
      <xdr:row>66</xdr:row>
      <xdr:rowOff>152400</xdr:rowOff>
    </xdr:to>
    <xdr:pic>
      <xdr:nvPicPr>
        <xdr:cNvPr id="237" name="Picture 29" descr="Picture 29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47625" y="12684125"/>
          <a:ext cx="814959" cy="657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276225</xdr:colOff>
      <xdr:row>67</xdr:row>
      <xdr:rowOff>19050</xdr:rowOff>
    </xdr:from>
    <xdr:to>
      <xdr:col>0</xdr:col>
      <xdr:colOff>733425</xdr:colOff>
      <xdr:row>70</xdr:row>
      <xdr:rowOff>175136</xdr:rowOff>
    </xdr:to>
    <xdr:pic>
      <xdr:nvPicPr>
        <xdr:cNvPr id="238" name="Picture 30" descr="Picture 30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276225" y="13408025"/>
          <a:ext cx="457200" cy="7275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71</xdr:row>
      <xdr:rowOff>66675</xdr:rowOff>
    </xdr:from>
    <xdr:to>
      <xdr:col>0</xdr:col>
      <xdr:colOff>657225</xdr:colOff>
      <xdr:row>74</xdr:row>
      <xdr:rowOff>155348</xdr:rowOff>
    </xdr:to>
    <xdr:pic>
      <xdr:nvPicPr>
        <xdr:cNvPr id="239" name="Picture 33" descr="Picture 33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266700" y="14217650"/>
          <a:ext cx="390525" cy="6601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75</xdr:row>
      <xdr:rowOff>47626</xdr:rowOff>
    </xdr:from>
    <xdr:to>
      <xdr:col>0</xdr:col>
      <xdr:colOff>657225</xdr:colOff>
      <xdr:row>78</xdr:row>
      <xdr:rowOff>177068</xdr:rowOff>
    </xdr:to>
    <xdr:pic>
      <xdr:nvPicPr>
        <xdr:cNvPr id="240" name="Picture 34" descr="Picture 34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266700" y="14970126"/>
          <a:ext cx="390525" cy="7009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79</xdr:row>
      <xdr:rowOff>104775</xdr:rowOff>
    </xdr:from>
    <xdr:to>
      <xdr:col>0</xdr:col>
      <xdr:colOff>904875</xdr:colOff>
      <xdr:row>82</xdr:row>
      <xdr:rowOff>25147</xdr:rowOff>
    </xdr:to>
    <xdr:pic>
      <xdr:nvPicPr>
        <xdr:cNvPr id="241" name="Picture 97" descr="Picture 97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42875" y="15798800"/>
          <a:ext cx="762000" cy="4918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83</xdr:row>
      <xdr:rowOff>123825</xdr:rowOff>
    </xdr:from>
    <xdr:to>
      <xdr:col>0</xdr:col>
      <xdr:colOff>904875</xdr:colOff>
      <xdr:row>86</xdr:row>
      <xdr:rowOff>38520</xdr:rowOff>
    </xdr:to>
    <xdr:pic>
      <xdr:nvPicPr>
        <xdr:cNvPr id="242" name="Picture 35" descr="Picture 35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57150" y="16579850"/>
          <a:ext cx="847725" cy="486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87</xdr:row>
      <xdr:rowOff>123825</xdr:rowOff>
    </xdr:from>
    <xdr:to>
      <xdr:col>0</xdr:col>
      <xdr:colOff>885825</xdr:colOff>
      <xdr:row>89</xdr:row>
      <xdr:rowOff>184889</xdr:rowOff>
    </xdr:to>
    <xdr:pic>
      <xdr:nvPicPr>
        <xdr:cNvPr id="243" name="Picture 39" descr="Picture 39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76200" y="17341850"/>
          <a:ext cx="809625" cy="4420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91</xdr:row>
      <xdr:rowOff>114301</xdr:rowOff>
    </xdr:from>
    <xdr:to>
      <xdr:col>0</xdr:col>
      <xdr:colOff>1031875</xdr:colOff>
      <xdr:row>94</xdr:row>
      <xdr:rowOff>19051</xdr:rowOff>
    </xdr:to>
    <xdr:pic>
      <xdr:nvPicPr>
        <xdr:cNvPr id="244" name="Picture 40" descr="Picture 40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0" y="18103851"/>
          <a:ext cx="1031875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95</xdr:row>
      <xdr:rowOff>114301</xdr:rowOff>
    </xdr:from>
    <xdr:to>
      <xdr:col>0</xdr:col>
      <xdr:colOff>897255</xdr:colOff>
      <xdr:row>98</xdr:row>
      <xdr:rowOff>1</xdr:rowOff>
    </xdr:to>
    <xdr:pic>
      <xdr:nvPicPr>
        <xdr:cNvPr id="245" name="Picture 45" descr="Picture 45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04775" y="18875376"/>
          <a:ext cx="792481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99</xdr:row>
      <xdr:rowOff>85725</xdr:rowOff>
    </xdr:from>
    <xdr:to>
      <xdr:col>0</xdr:col>
      <xdr:colOff>911360</xdr:colOff>
      <xdr:row>101</xdr:row>
      <xdr:rowOff>180975</xdr:rowOff>
    </xdr:to>
    <xdr:pic>
      <xdr:nvPicPr>
        <xdr:cNvPr id="246" name="Picture 48" descr="Picture 48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9525" y="19608800"/>
          <a:ext cx="901835" cy="476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103</xdr:row>
      <xdr:rowOff>47625</xdr:rowOff>
    </xdr:from>
    <xdr:to>
      <xdr:col>0</xdr:col>
      <xdr:colOff>838200</xdr:colOff>
      <xdr:row>106</xdr:row>
      <xdr:rowOff>71840</xdr:rowOff>
    </xdr:to>
    <xdr:pic>
      <xdr:nvPicPr>
        <xdr:cNvPr id="247" name="Picture 2047" descr="Picture 2047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57150" y="20342225"/>
          <a:ext cx="781050" cy="5957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107</xdr:row>
      <xdr:rowOff>1</xdr:rowOff>
    </xdr:from>
    <xdr:to>
      <xdr:col>0</xdr:col>
      <xdr:colOff>962025</xdr:colOff>
      <xdr:row>110</xdr:row>
      <xdr:rowOff>85884</xdr:rowOff>
    </xdr:to>
    <xdr:pic>
      <xdr:nvPicPr>
        <xdr:cNvPr id="248" name="Picture 2049" descr="Picture 2049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0" y="21066126"/>
          <a:ext cx="962025" cy="6573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111</xdr:row>
      <xdr:rowOff>9525</xdr:rowOff>
    </xdr:from>
    <xdr:to>
      <xdr:col>0</xdr:col>
      <xdr:colOff>990600</xdr:colOff>
      <xdr:row>114</xdr:row>
      <xdr:rowOff>108354</xdr:rowOff>
    </xdr:to>
    <xdr:pic>
      <xdr:nvPicPr>
        <xdr:cNvPr id="249" name="Picture 2050" descr="Picture 2050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61925" y="21837650"/>
          <a:ext cx="828675" cy="670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115</xdr:row>
      <xdr:rowOff>85726</xdr:rowOff>
    </xdr:from>
    <xdr:to>
      <xdr:col>0</xdr:col>
      <xdr:colOff>953366</xdr:colOff>
      <xdr:row>118</xdr:row>
      <xdr:rowOff>142876</xdr:rowOff>
    </xdr:to>
    <xdr:pic>
      <xdr:nvPicPr>
        <xdr:cNvPr id="250" name="Picture 102" descr="Picture 102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104775" y="22685376"/>
          <a:ext cx="848592" cy="666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133350</xdr:rowOff>
    </xdr:to>
    <xdr:pic>
      <xdr:nvPicPr>
        <xdr:cNvPr id="25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38101</xdr:colOff>
      <xdr:row>5</xdr:row>
      <xdr:rowOff>140126</xdr:rowOff>
    </xdr:from>
    <xdr:to>
      <xdr:col>0</xdr:col>
      <xdr:colOff>1019265</xdr:colOff>
      <xdr:row>8</xdr:row>
      <xdr:rowOff>76200</xdr:rowOff>
    </xdr:to>
    <xdr:pic>
      <xdr:nvPicPr>
        <xdr:cNvPr id="253" name="Picture 30" descr="Picture 30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38100" y="1302176"/>
          <a:ext cx="981166" cy="5456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</xdr:row>
      <xdr:rowOff>76200</xdr:rowOff>
    </xdr:from>
    <xdr:to>
      <xdr:col>0</xdr:col>
      <xdr:colOff>1038225</xdr:colOff>
      <xdr:row>12</xdr:row>
      <xdr:rowOff>162673</xdr:rowOff>
    </xdr:to>
    <xdr:pic>
      <xdr:nvPicPr>
        <xdr:cNvPr id="254" name="Picture 31" descr="Picture 31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0" y="2241550"/>
          <a:ext cx="1038225" cy="4674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9526</xdr:colOff>
      <xdr:row>14</xdr:row>
      <xdr:rowOff>28575</xdr:rowOff>
    </xdr:from>
    <xdr:to>
      <xdr:col>0</xdr:col>
      <xdr:colOff>828676</xdr:colOff>
      <xdr:row>17</xdr:row>
      <xdr:rowOff>95250</xdr:rowOff>
    </xdr:to>
    <xdr:pic>
      <xdr:nvPicPr>
        <xdr:cNvPr id="255" name="Picture 32" descr="Picture 32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525" y="2955925"/>
          <a:ext cx="819151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19049</xdr:colOff>
      <xdr:row>19</xdr:row>
      <xdr:rowOff>104775</xdr:rowOff>
    </xdr:from>
    <xdr:to>
      <xdr:col>0</xdr:col>
      <xdr:colOff>1043224</xdr:colOff>
      <xdr:row>21</xdr:row>
      <xdr:rowOff>136525</xdr:rowOff>
    </xdr:to>
    <xdr:pic>
      <xdr:nvPicPr>
        <xdr:cNvPr id="256" name="Picture 33" descr="Picture 33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9048" y="3997325"/>
          <a:ext cx="1024176" cy="438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23</xdr:row>
      <xdr:rowOff>76200</xdr:rowOff>
    </xdr:from>
    <xdr:to>
      <xdr:col>0</xdr:col>
      <xdr:colOff>852784</xdr:colOff>
      <xdr:row>26</xdr:row>
      <xdr:rowOff>38100</xdr:rowOff>
    </xdr:to>
    <xdr:pic>
      <xdr:nvPicPr>
        <xdr:cNvPr id="257" name="Picture 34" descr="Picture 34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0" y="4781550"/>
          <a:ext cx="852784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219074</xdr:colOff>
      <xdr:row>27</xdr:row>
      <xdr:rowOff>28576</xdr:rowOff>
    </xdr:from>
    <xdr:to>
      <xdr:col>0</xdr:col>
      <xdr:colOff>676275</xdr:colOff>
      <xdr:row>30</xdr:row>
      <xdr:rowOff>179322</xdr:rowOff>
    </xdr:to>
    <xdr:pic>
      <xdr:nvPicPr>
        <xdr:cNvPr id="258" name="Picture 35" descr="Picture 35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19074" y="5546726"/>
          <a:ext cx="457201" cy="7603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31</xdr:row>
      <xdr:rowOff>57150</xdr:rowOff>
    </xdr:from>
    <xdr:to>
      <xdr:col>0</xdr:col>
      <xdr:colOff>855067</xdr:colOff>
      <xdr:row>35</xdr:row>
      <xdr:rowOff>60325</xdr:rowOff>
    </xdr:to>
    <xdr:pic>
      <xdr:nvPicPr>
        <xdr:cNvPr id="259" name="Picture 36" descr="Picture 36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66675" y="6400800"/>
          <a:ext cx="788392" cy="828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37</xdr:row>
      <xdr:rowOff>0</xdr:rowOff>
    </xdr:from>
    <xdr:to>
      <xdr:col>0</xdr:col>
      <xdr:colOff>959748</xdr:colOff>
      <xdr:row>38</xdr:row>
      <xdr:rowOff>196850</xdr:rowOff>
    </xdr:to>
    <xdr:pic>
      <xdr:nvPicPr>
        <xdr:cNvPr id="260" name="Picture 37" descr="Picture 37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85725" y="7575550"/>
          <a:ext cx="874024" cy="400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41</xdr:row>
      <xdr:rowOff>95250</xdr:rowOff>
    </xdr:from>
    <xdr:to>
      <xdr:col>0</xdr:col>
      <xdr:colOff>981075</xdr:colOff>
      <xdr:row>43</xdr:row>
      <xdr:rowOff>47625</xdr:rowOff>
    </xdr:to>
    <xdr:pic>
      <xdr:nvPicPr>
        <xdr:cNvPr id="261" name="image87.png" descr="image87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38100" y="8470900"/>
          <a:ext cx="942975" cy="333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45</xdr:row>
      <xdr:rowOff>161925</xdr:rowOff>
    </xdr:from>
    <xdr:to>
      <xdr:col>0</xdr:col>
      <xdr:colOff>1047619</xdr:colOff>
      <xdr:row>48</xdr:row>
      <xdr:rowOff>123758</xdr:rowOff>
    </xdr:to>
    <xdr:pic>
      <xdr:nvPicPr>
        <xdr:cNvPr id="262" name="Picture 39" descr="Picture 39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9299575"/>
          <a:ext cx="1047620" cy="533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314325</xdr:colOff>
      <xdr:row>50</xdr:row>
      <xdr:rowOff>66675</xdr:rowOff>
    </xdr:from>
    <xdr:to>
      <xdr:col>0</xdr:col>
      <xdr:colOff>725857</xdr:colOff>
      <xdr:row>53</xdr:row>
      <xdr:rowOff>190500</xdr:rowOff>
    </xdr:to>
    <xdr:pic>
      <xdr:nvPicPr>
        <xdr:cNvPr id="263" name="Picture 40" descr="Picture 40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314325" y="10169525"/>
          <a:ext cx="411533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54</xdr:row>
      <xdr:rowOff>133350</xdr:rowOff>
    </xdr:from>
    <xdr:to>
      <xdr:col>0</xdr:col>
      <xdr:colOff>829541</xdr:colOff>
      <xdr:row>58</xdr:row>
      <xdr:rowOff>171450</xdr:rowOff>
    </xdr:to>
    <xdr:pic>
      <xdr:nvPicPr>
        <xdr:cNvPr id="264" name="Picture 42" descr="Picture 42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80975" y="11049000"/>
          <a:ext cx="648567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85726</xdr:colOff>
      <xdr:row>59</xdr:row>
      <xdr:rowOff>47625</xdr:rowOff>
    </xdr:from>
    <xdr:to>
      <xdr:col>0</xdr:col>
      <xdr:colOff>763988</xdr:colOff>
      <xdr:row>63</xdr:row>
      <xdr:rowOff>168275</xdr:rowOff>
    </xdr:to>
    <xdr:pic>
      <xdr:nvPicPr>
        <xdr:cNvPr id="265" name="Picture 43" descr="Picture 43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85725" y="11915775"/>
          <a:ext cx="678263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64</xdr:row>
      <xdr:rowOff>28575</xdr:rowOff>
    </xdr:from>
    <xdr:to>
      <xdr:col>0</xdr:col>
      <xdr:colOff>695325</xdr:colOff>
      <xdr:row>67</xdr:row>
      <xdr:rowOff>190247</xdr:rowOff>
    </xdr:to>
    <xdr:pic>
      <xdr:nvPicPr>
        <xdr:cNvPr id="266" name="Picture 44" descr="Picture 44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219075" y="12912725"/>
          <a:ext cx="476250" cy="7712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68</xdr:row>
      <xdr:rowOff>133350</xdr:rowOff>
    </xdr:from>
    <xdr:to>
      <xdr:col>0</xdr:col>
      <xdr:colOff>958788</xdr:colOff>
      <xdr:row>71</xdr:row>
      <xdr:rowOff>133350</xdr:rowOff>
    </xdr:to>
    <xdr:pic>
      <xdr:nvPicPr>
        <xdr:cNvPr id="267" name="Picture 45" descr="Picture 45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0" y="13843000"/>
          <a:ext cx="958788" cy="609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72</xdr:row>
      <xdr:rowOff>95251</xdr:rowOff>
    </xdr:from>
    <xdr:to>
      <xdr:col>0</xdr:col>
      <xdr:colOff>961835</xdr:colOff>
      <xdr:row>75</xdr:row>
      <xdr:rowOff>114301</xdr:rowOff>
    </xdr:to>
    <xdr:pic>
      <xdr:nvPicPr>
        <xdr:cNvPr id="268" name="Picture 46" descr="Picture 46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0" y="14630401"/>
          <a:ext cx="961835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76</xdr:row>
      <xdr:rowOff>114300</xdr:rowOff>
    </xdr:from>
    <xdr:to>
      <xdr:col>0</xdr:col>
      <xdr:colOff>1028700</xdr:colOff>
      <xdr:row>80</xdr:row>
      <xdr:rowOff>0</xdr:rowOff>
    </xdr:to>
    <xdr:pic>
      <xdr:nvPicPr>
        <xdr:cNvPr id="269" name="image83.png" descr="image83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15462250"/>
          <a:ext cx="1028700" cy="647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81</xdr:row>
      <xdr:rowOff>114300</xdr:rowOff>
    </xdr:from>
    <xdr:to>
      <xdr:col>0</xdr:col>
      <xdr:colOff>876940</xdr:colOff>
      <xdr:row>84</xdr:row>
      <xdr:rowOff>123825</xdr:rowOff>
    </xdr:to>
    <xdr:pic>
      <xdr:nvPicPr>
        <xdr:cNvPr id="270" name="Picture 48" descr="Picture 48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23825" y="16414750"/>
          <a:ext cx="753115" cy="619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238125</xdr:colOff>
      <xdr:row>85</xdr:row>
      <xdr:rowOff>66676</xdr:rowOff>
    </xdr:from>
    <xdr:to>
      <xdr:col>0</xdr:col>
      <xdr:colOff>762000</xdr:colOff>
      <xdr:row>88</xdr:row>
      <xdr:rowOff>124668</xdr:rowOff>
    </xdr:to>
    <xdr:pic>
      <xdr:nvPicPr>
        <xdr:cNvPr id="271" name="Picture 49" descr="Picture 49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238125" y="17179926"/>
          <a:ext cx="523875" cy="667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89</xdr:row>
      <xdr:rowOff>9525</xdr:rowOff>
    </xdr:from>
    <xdr:to>
      <xdr:col>0</xdr:col>
      <xdr:colOff>925575</xdr:colOff>
      <xdr:row>92</xdr:row>
      <xdr:rowOff>142873</xdr:rowOff>
    </xdr:to>
    <xdr:pic>
      <xdr:nvPicPr>
        <xdr:cNvPr id="272" name="Picture 50" descr="Picture 50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66675" y="17935575"/>
          <a:ext cx="858900" cy="7429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93</xdr:row>
      <xdr:rowOff>57150</xdr:rowOff>
    </xdr:from>
    <xdr:to>
      <xdr:col>0</xdr:col>
      <xdr:colOff>888651</xdr:colOff>
      <xdr:row>96</xdr:row>
      <xdr:rowOff>152400</xdr:rowOff>
    </xdr:to>
    <xdr:pic>
      <xdr:nvPicPr>
        <xdr:cNvPr id="273" name="Picture 51" descr="Picture 51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61925" y="18808700"/>
          <a:ext cx="726726" cy="704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97</xdr:row>
      <xdr:rowOff>57150</xdr:rowOff>
    </xdr:from>
    <xdr:to>
      <xdr:col>0</xdr:col>
      <xdr:colOff>895350</xdr:colOff>
      <xdr:row>100</xdr:row>
      <xdr:rowOff>175913</xdr:rowOff>
    </xdr:to>
    <xdr:pic>
      <xdr:nvPicPr>
        <xdr:cNvPr id="274" name="Picture 52" descr="Picture 52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80975" y="19634200"/>
          <a:ext cx="714375" cy="7283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114301</xdr:colOff>
      <xdr:row>101</xdr:row>
      <xdr:rowOff>28575</xdr:rowOff>
    </xdr:from>
    <xdr:to>
      <xdr:col>0</xdr:col>
      <xdr:colOff>781819</xdr:colOff>
      <xdr:row>104</xdr:row>
      <xdr:rowOff>171450</xdr:rowOff>
    </xdr:to>
    <xdr:pic>
      <xdr:nvPicPr>
        <xdr:cNvPr id="275" name="Picture 53" descr="Picture 53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14301" y="20418425"/>
          <a:ext cx="667518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266701</xdr:colOff>
      <xdr:row>105</xdr:row>
      <xdr:rowOff>114300</xdr:rowOff>
    </xdr:from>
    <xdr:to>
      <xdr:col>0</xdr:col>
      <xdr:colOff>609601</xdr:colOff>
      <xdr:row>109</xdr:row>
      <xdr:rowOff>128500</xdr:rowOff>
    </xdr:to>
    <xdr:pic>
      <xdr:nvPicPr>
        <xdr:cNvPr id="276" name="Picture 55" descr="Picture 55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266700" y="21316950"/>
          <a:ext cx="342902" cy="776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115</xdr:row>
      <xdr:rowOff>95250</xdr:rowOff>
    </xdr:from>
    <xdr:to>
      <xdr:col>0</xdr:col>
      <xdr:colOff>666750</xdr:colOff>
      <xdr:row>119</xdr:row>
      <xdr:rowOff>114300</xdr:rowOff>
    </xdr:to>
    <xdr:pic>
      <xdr:nvPicPr>
        <xdr:cNvPr id="277" name="image78.png" descr="image78.pn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80975" y="23202900"/>
          <a:ext cx="48577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110</xdr:row>
      <xdr:rowOff>57150</xdr:rowOff>
    </xdr:from>
    <xdr:to>
      <xdr:col>0</xdr:col>
      <xdr:colOff>762000</xdr:colOff>
      <xdr:row>114</xdr:row>
      <xdr:rowOff>28575</xdr:rowOff>
    </xdr:to>
    <xdr:pic>
      <xdr:nvPicPr>
        <xdr:cNvPr id="278" name="image82.png" descr="image82.png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95250" y="22212300"/>
          <a:ext cx="66675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120</xdr:row>
      <xdr:rowOff>76200</xdr:rowOff>
    </xdr:from>
    <xdr:to>
      <xdr:col>0</xdr:col>
      <xdr:colOff>619125</xdr:colOff>
      <xdr:row>124</xdr:row>
      <xdr:rowOff>104775</xdr:rowOff>
    </xdr:to>
    <xdr:pic>
      <xdr:nvPicPr>
        <xdr:cNvPr id="279" name="image80.png" descr="image80.png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266700" y="24136350"/>
          <a:ext cx="352425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125</xdr:row>
      <xdr:rowOff>142875</xdr:rowOff>
    </xdr:from>
    <xdr:to>
      <xdr:col>0</xdr:col>
      <xdr:colOff>857250</xdr:colOff>
      <xdr:row>127</xdr:row>
      <xdr:rowOff>152400</xdr:rowOff>
    </xdr:to>
    <xdr:pic>
      <xdr:nvPicPr>
        <xdr:cNvPr id="280" name="image88.png" descr="image88.png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57150" y="25155525"/>
          <a:ext cx="800100" cy="390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131</xdr:row>
      <xdr:rowOff>57150</xdr:rowOff>
    </xdr:from>
    <xdr:to>
      <xdr:col>0</xdr:col>
      <xdr:colOff>933450</xdr:colOff>
      <xdr:row>133</xdr:row>
      <xdr:rowOff>114300</xdr:rowOff>
    </xdr:to>
    <xdr:pic>
      <xdr:nvPicPr>
        <xdr:cNvPr id="281" name="image90.png" descr="image90.png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95250" y="26212800"/>
          <a:ext cx="838200" cy="438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136</xdr:row>
      <xdr:rowOff>114300</xdr:rowOff>
    </xdr:from>
    <xdr:to>
      <xdr:col>0</xdr:col>
      <xdr:colOff>1009650</xdr:colOff>
      <xdr:row>138</xdr:row>
      <xdr:rowOff>152400</xdr:rowOff>
    </xdr:to>
    <xdr:pic>
      <xdr:nvPicPr>
        <xdr:cNvPr id="282" name="image81.png" descr="image81.png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47625" y="27222450"/>
          <a:ext cx="962025" cy="419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133350</xdr:rowOff>
    </xdr:to>
    <xdr:pic>
      <xdr:nvPicPr>
        <xdr:cNvPr id="284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6</xdr:row>
      <xdr:rowOff>9525</xdr:rowOff>
    </xdr:from>
    <xdr:to>
      <xdr:col>0</xdr:col>
      <xdr:colOff>923925</xdr:colOff>
      <xdr:row>8</xdr:row>
      <xdr:rowOff>61910</xdr:rowOff>
    </xdr:to>
    <xdr:pic>
      <xdr:nvPicPr>
        <xdr:cNvPr id="285" name="Picture 32" descr="Picture 32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57150" y="1362075"/>
          <a:ext cx="866775" cy="4333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190501</xdr:colOff>
      <xdr:row>9</xdr:row>
      <xdr:rowOff>9525</xdr:rowOff>
    </xdr:from>
    <xdr:to>
      <xdr:col>0</xdr:col>
      <xdr:colOff>838201</xdr:colOff>
      <xdr:row>12</xdr:row>
      <xdr:rowOff>176724</xdr:rowOff>
    </xdr:to>
    <xdr:pic>
      <xdr:nvPicPr>
        <xdr:cNvPr id="286" name="Picture 33" descr="Picture 33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90501" y="1933575"/>
          <a:ext cx="647700" cy="73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13</xdr:row>
      <xdr:rowOff>47625</xdr:rowOff>
    </xdr:from>
    <xdr:to>
      <xdr:col>0</xdr:col>
      <xdr:colOff>914400</xdr:colOff>
      <xdr:row>16</xdr:row>
      <xdr:rowOff>148992</xdr:rowOff>
    </xdr:to>
    <xdr:pic>
      <xdr:nvPicPr>
        <xdr:cNvPr id="287" name="Picture 35" descr="Picture 35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80975" y="2733675"/>
          <a:ext cx="733425" cy="6728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17</xdr:row>
      <xdr:rowOff>28575</xdr:rowOff>
    </xdr:from>
    <xdr:to>
      <xdr:col>0</xdr:col>
      <xdr:colOff>952381</xdr:colOff>
      <xdr:row>21</xdr:row>
      <xdr:rowOff>57050</xdr:rowOff>
    </xdr:to>
    <xdr:pic>
      <xdr:nvPicPr>
        <xdr:cNvPr id="288" name="Picture 36" descr="Picture 36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0" y="3489325"/>
          <a:ext cx="952382" cy="8031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22</xdr:row>
      <xdr:rowOff>123825</xdr:rowOff>
    </xdr:from>
    <xdr:to>
      <xdr:col>0</xdr:col>
      <xdr:colOff>913055</xdr:colOff>
      <xdr:row>25</xdr:row>
      <xdr:rowOff>161925</xdr:rowOff>
    </xdr:to>
    <xdr:pic>
      <xdr:nvPicPr>
        <xdr:cNvPr id="289" name="Picture 37" descr="Picture 37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38100" y="4549775"/>
          <a:ext cx="874956" cy="609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28576</xdr:colOff>
      <xdr:row>26</xdr:row>
      <xdr:rowOff>76200</xdr:rowOff>
    </xdr:from>
    <xdr:to>
      <xdr:col>0</xdr:col>
      <xdr:colOff>977540</xdr:colOff>
      <xdr:row>29</xdr:row>
      <xdr:rowOff>114300</xdr:rowOff>
    </xdr:to>
    <xdr:pic>
      <xdr:nvPicPr>
        <xdr:cNvPr id="290" name="Picture 38" descr="Picture 38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8575" y="5264150"/>
          <a:ext cx="948966" cy="609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38101</xdr:colOff>
      <xdr:row>30</xdr:row>
      <xdr:rowOff>95250</xdr:rowOff>
    </xdr:from>
    <xdr:to>
      <xdr:col>0</xdr:col>
      <xdr:colOff>1006611</xdr:colOff>
      <xdr:row>33</xdr:row>
      <xdr:rowOff>85725</xdr:rowOff>
    </xdr:to>
    <xdr:pic>
      <xdr:nvPicPr>
        <xdr:cNvPr id="291" name="Picture 40" descr="Picture 40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38100" y="6045200"/>
          <a:ext cx="968512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34</xdr:row>
      <xdr:rowOff>123825</xdr:rowOff>
    </xdr:from>
    <xdr:to>
      <xdr:col>0</xdr:col>
      <xdr:colOff>1000125</xdr:colOff>
      <xdr:row>37</xdr:row>
      <xdr:rowOff>54230</xdr:rowOff>
    </xdr:to>
    <xdr:pic>
      <xdr:nvPicPr>
        <xdr:cNvPr id="292" name="Picture 41" descr="Picture 41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57150" y="6835775"/>
          <a:ext cx="942975" cy="501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</xdr:row>
      <xdr:rowOff>85725</xdr:rowOff>
    </xdr:from>
    <xdr:to>
      <xdr:col>0</xdr:col>
      <xdr:colOff>1000805</xdr:colOff>
      <xdr:row>41</xdr:row>
      <xdr:rowOff>76200</xdr:rowOff>
    </xdr:to>
    <xdr:pic>
      <xdr:nvPicPr>
        <xdr:cNvPr id="293" name="Picture 46" descr="Picture 46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9050" y="7750175"/>
          <a:ext cx="981755" cy="37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43</xdr:row>
      <xdr:rowOff>85725</xdr:rowOff>
    </xdr:from>
    <xdr:to>
      <xdr:col>0</xdr:col>
      <xdr:colOff>876300</xdr:colOff>
      <xdr:row>46</xdr:row>
      <xdr:rowOff>9525</xdr:rowOff>
    </xdr:to>
    <xdr:pic>
      <xdr:nvPicPr>
        <xdr:cNvPr id="294" name="Picture 47" descr="Picture 47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76200" y="8512175"/>
          <a:ext cx="800100" cy="49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47</xdr:row>
      <xdr:rowOff>76200</xdr:rowOff>
    </xdr:from>
    <xdr:to>
      <xdr:col>0</xdr:col>
      <xdr:colOff>762000</xdr:colOff>
      <xdr:row>50</xdr:row>
      <xdr:rowOff>90299</xdr:rowOff>
    </xdr:to>
    <xdr:pic>
      <xdr:nvPicPr>
        <xdr:cNvPr id="295" name="Picture 48" descr="Picture 48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52400" y="9264650"/>
          <a:ext cx="609600" cy="585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51</xdr:row>
      <xdr:rowOff>9525</xdr:rowOff>
    </xdr:from>
    <xdr:to>
      <xdr:col>0</xdr:col>
      <xdr:colOff>826904</xdr:colOff>
      <xdr:row>54</xdr:row>
      <xdr:rowOff>133350</xdr:rowOff>
    </xdr:to>
    <xdr:pic>
      <xdr:nvPicPr>
        <xdr:cNvPr id="296" name="Picture 49" descr="Picture 49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76200" y="9959975"/>
          <a:ext cx="750704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55</xdr:row>
      <xdr:rowOff>95250</xdr:rowOff>
    </xdr:from>
    <xdr:to>
      <xdr:col>0</xdr:col>
      <xdr:colOff>885825</xdr:colOff>
      <xdr:row>57</xdr:row>
      <xdr:rowOff>106987</xdr:rowOff>
    </xdr:to>
    <xdr:pic>
      <xdr:nvPicPr>
        <xdr:cNvPr id="297" name="Picture 50" descr="Picture 50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95250" y="10807700"/>
          <a:ext cx="790575" cy="3927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60</xdr:row>
      <xdr:rowOff>19050</xdr:rowOff>
    </xdr:from>
    <xdr:to>
      <xdr:col>0</xdr:col>
      <xdr:colOff>980152</xdr:colOff>
      <xdr:row>62</xdr:row>
      <xdr:rowOff>38100</xdr:rowOff>
    </xdr:to>
    <xdr:pic>
      <xdr:nvPicPr>
        <xdr:cNvPr id="298" name="Picture 51" descr="Picture 51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38100" y="11684000"/>
          <a:ext cx="942052" cy="400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64</xdr:row>
      <xdr:rowOff>0</xdr:rowOff>
    </xdr:from>
    <xdr:to>
      <xdr:col>0</xdr:col>
      <xdr:colOff>857250</xdr:colOff>
      <xdr:row>65</xdr:row>
      <xdr:rowOff>171153</xdr:rowOff>
    </xdr:to>
    <xdr:pic>
      <xdr:nvPicPr>
        <xdr:cNvPr id="299" name="Picture 52" descr="Picture 52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85725" y="12426950"/>
          <a:ext cx="771525" cy="3616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104776</xdr:colOff>
      <xdr:row>67</xdr:row>
      <xdr:rowOff>28576</xdr:rowOff>
    </xdr:from>
    <xdr:to>
      <xdr:col>0</xdr:col>
      <xdr:colOff>866776</xdr:colOff>
      <xdr:row>70</xdr:row>
      <xdr:rowOff>183751</xdr:rowOff>
    </xdr:to>
    <xdr:pic>
      <xdr:nvPicPr>
        <xdr:cNvPr id="300" name="Picture 53" descr="Picture 53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04776" y="13027026"/>
          <a:ext cx="762000" cy="726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71</xdr:row>
      <xdr:rowOff>38100</xdr:rowOff>
    </xdr:from>
    <xdr:to>
      <xdr:col>0</xdr:col>
      <xdr:colOff>809625</xdr:colOff>
      <xdr:row>74</xdr:row>
      <xdr:rowOff>122986</xdr:rowOff>
    </xdr:to>
    <xdr:pic>
      <xdr:nvPicPr>
        <xdr:cNvPr id="301" name="Picture 58" descr="Picture 58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14300" y="13798550"/>
          <a:ext cx="695325" cy="6563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75</xdr:row>
      <xdr:rowOff>95250</xdr:rowOff>
    </xdr:from>
    <xdr:to>
      <xdr:col>0</xdr:col>
      <xdr:colOff>955167</xdr:colOff>
      <xdr:row>78</xdr:row>
      <xdr:rowOff>66675</xdr:rowOff>
    </xdr:to>
    <xdr:pic>
      <xdr:nvPicPr>
        <xdr:cNvPr id="302" name="Picture 59" descr="Picture 59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28575" y="14617700"/>
          <a:ext cx="926592" cy="542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79</xdr:row>
      <xdr:rowOff>123826</xdr:rowOff>
    </xdr:from>
    <xdr:to>
      <xdr:col>0</xdr:col>
      <xdr:colOff>809625</xdr:colOff>
      <xdr:row>82</xdr:row>
      <xdr:rowOff>67102</xdr:rowOff>
    </xdr:to>
    <xdr:pic>
      <xdr:nvPicPr>
        <xdr:cNvPr id="303" name="Picture 60" descr="Picture 60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33350" y="15408276"/>
          <a:ext cx="676275" cy="5147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83</xdr:row>
      <xdr:rowOff>114300</xdr:rowOff>
    </xdr:from>
    <xdr:to>
      <xdr:col>0</xdr:col>
      <xdr:colOff>961137</xdr:colOff>
      <xdr:row>86</xdr:row>
      <xdr:rowOff>142875</xdr:rowOff>
    </xdr:to>
    <xdr:pic>
      <xdr:nvPicPr>
        <xdr:cNvPr id="304" name="Picture 61" descr="Picture 61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0" y="16160750"/>
          <a:ext cx="961137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57151</xdr:colOff>
      <xdr:row>87</xdr:row>
      <xdr:rowOff>114300</xdr:rowOff>
    </xdr:from>
    <xdr:to>
      <xdr:col>0</xdr:col>
      <xdr:colOff>917555</xdr:colOff>
      <xdr:row>90</xdr:row>
      <xdr:rowOff>66675</xdr:rowOff>
    </xdr:to>
    <xdr:pic>
      <xdr:nvPicPr>
        <xdr:cNvPr id="305" name="Picture 62" descr="Picture 62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57150" y="16922750"/>
          <a:ext cx="860406" cy="523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57151</xdr:colOff>
      <xdr:row>91</xdr:row>
      <xdr:rowOff>95250</xdr:rowOff>
    </xdr:from>
    <xdr:to>
      <xdr:col>0</xdr:col>
      <xdr:colOff>947092</xdr:colOff>
      <xdr:row>94</xdr:row>
      <xdr:rowOff>123825</xdr:rowOff>
    </xdr:to>
    <xdr:pic>
      <xdr:nvPicPr>
        <xdr:cNvPr id="306" name="Picture 67" descr="Picture 67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57150" y="17665700"/>
          <a:ext cx="889943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95</xdr:row>
      <xdr:rowOff>161925</xdr:rowOff>
    </xdr:from>
    <xdr:to>
      <xdr:col>0</xdr:col>
      <xdr:colOff>938862</xdr:colOff>
      <xdr:row>99</xdr:row>
      <xdr:rowOff>57150</xdr:rowOff>
    </xdr:to>
    <xdr:pic>
      <xdr:nvPicPr>
        <xdr:cNvPr id="307" name="Picture 69" descr="Picture 69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38100" y="18494375"/>
          <a:ext cx="900762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942975</xdr:colOff>
      <xdr:row>105</xdr:row>
      <xdr:rowOff>2792</xdr:rowOff>
    </xdr:to>
    <xdr:pic>
      <xdr:nvPicPr>
        <xdr:cNvPr id="308" name="Picture 70" descr="Picture 70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0" y="19723100"/>
          <a:ext cx="942975" cy="5742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106</xdr:row>
      <xdr:rowOff>76201</xdr:rowOff>
    </xdr:from>
    <xdr:to>
      <xdr:col>0</xdr:col>
      <xdr:colOff>929639</xdr:colOff>
      <xdr:row>109</xdr:row>
      <xdr:rowOff>38101</xdr:rowOff>
    </xdr:to>
    <xdr:pic>
      <xdr:nvPicPr>
        <xdr:cNvPr id="309" name="Picture 71" descr="Picture 71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0" y="20561301"/>
          <a:ext cx="929639" cy="533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110</xdr:row>
      <xdr:rowOff>66673</xdr:rowOff>
    </xdr:from>
    <xdr:to>
      <xdr:col>0</xdr:col>
      <xdr:colOff>1059483</xdr:colOff>
      <xdr:row>113</xdr:row>
      <xdr:rowOff>152398</xdr:rowOff>
    </xdr:to>
    <xdr:pic>
      <xdr:nvPicPr>
        <xdr:cNvPr id="310" name="Picture 72" descr="Picture 72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9525" y="21313773"/>
          <a:ext cx="1049959" cy="657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119</xdr:row>
      <xdr:rowOff>19048</xdr:rowOff>
    </xdr:from>
    <xdr:to>
      <xdr:col>0</xdr:col>
      <xdr:colOff>981075</xdr:colOff>
      <xdr:row>122</xdr:row>
      <xdr:rowOff>123823</xdr:rowOff>
    </xdr:to>
    <xdr:pic>
      <xdr:nvPicPr>
        <xdr:cNvPr id="311" name="Picture 73" descr="Picture 73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28575" y="22980648"/>
          <a:ext cx="952500" cy="676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114</xdr:row>
      <xdr:rowOff>47626</xdr:rowOff>
    </xdr:from>
    <xdr:to>
      <xdr:col>0</xdr:col>
      <xdr:colOff>1019175</xdr:colOff>
      <xdr:row>118</xdr:row>
      <xdr:rowOff>99372</xdr:rowOff>
    </xdr:to>
    <xdr:pic>
      <xdr:nvPicPr>
        <xdr:cNvPr id="312" name="Picture 74" descr="Picture 74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9525" y="22056726"/>
          <a:ext cx="1009650" cy="8137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123</xdr:row>
      <xdr:rowOff>47625</xdr:rowOff>
    </xdr:from>
    <xdr:to>
      <xdr:col>0</xdr:col>
      <xdr:colOff>932168</xdr:colOff>
      <xdr:row>126</xdr:row>
      <xdr:rowOff>171450</xdr:rowOff>
    </xdr:to>
    <xdr:pic>
      <xdr:nvPicPr>
        <xdr:cNvPr id="313" name="Picture 75" descr="Picture 75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9525" y="23771225"/>
          <a:ext cx="922644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127</xdr:row>
      <xdr:rowOff>104775</xdr:rowOff>
    </xdr:from>
    <xdr:to>
      <xdr:col>0</xdr:col>
      <xdr:colOff>945678</xdr:colOff>
      <xdr:row>131</xdr:row>
      <xdr:rowOff>95250</xdr:rowOff>
    </xdr:to>
    <xdr:pic>
      <xdr:nvPicPr>
        <xdr:cNvPr id="314" name="Picture 76" descr="Picture 76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0" y="24590375"/>
          <a:ext cx="945679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132</xdr:row>
      <xdr:rowOff>57151</xdr:rowOff>
    </xdr:from>
    <xdr:to>
      <xdr:col>0</xdr:col>
      <xdr:colOff>942975</xdr:colOff>
      <xdr:row>135</xdr:row>
      <xdr:rowOff>16172</xdr:rowOff>
    </xdr:to>
    <xdr:pic>
      <xdr:nvPicPr>
        <xdr:cNvPr id="315" name="Picture 77" descr="Picture 77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57150" y="25507951"/>
          <a:ext cx="885825" cy="530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138</xdr:row>
      <xdr:rowOff>0</xdr:rowOff>
    </xdr:from>
    <xdr:to>
      <xdr:col>0</xdr:col>
      <xdr:colOff>962025</xdr:colOff>
      <xdr:row>140</xdr:row>
      <xdr:rowOff>0</xdr:rowOff>
    </xdr:to>
    <xdr:pic>
      <xdr:nvPicPr>
        <xdr:cNvPr id="316" name="Picture 78" descr="Picture 78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" y="26593800"/>
          <a:ext cx="962025" cy="381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142</xdr:row>
      <xdr:rowOff>76200</xdr:rowOff>
    </xdr:from>
    <xdr:to>
      <xdr:col>0</xdr:col>
      <xdr:colOff>923829</xdr:colOff>
      <xdr:row>147</xdr:row>
      <xdr:rowOff>104650</xdr:rowOff>
    </xdr:to>
    <xdr:pic>
      <xdr:nvPicPr>
        <xdr:cNvPr id="317" name="Picture 79" descr="Picture 79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152400" y="27432000"/>
          <a:ext cx="771429" cy="980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148</xdr:row>
      <xdr:rowOff>66675</xdr:rowOff>
    </xdr:from>
    <xdr:to>
      <xdr:col>0</xdr:col>
      <xdr:colOff>990950</xdr:colOff>
      <xdr:row>151</xdr:row>
      <xdr:rowOff>95250</xdr:rowOff>
    </xdr:to>
    <xdr:pic>
      <xdr:nvPicPr>
        <xdr:cNvPr id="318" name="Picture 80" descr="Picture 80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0" y="28565475"/>
          <a:ext cx="990950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257176</xdr:colOff>
      <xdr:row>152</xdr:row>
      <xdr:rowOff>38100</xdr:rowOff>
    </xdr:from>
    <xdr:to>
      <xdr:col>0</xdr:col>
      <xdr:colOff>695326</xdr:colOff>
      <xdr:row>155</xdr:row>
      <xdr:rowOff>98545</xdr:rowOff>
    </xdr:to>
    <xdr:pic>
      <xdr:nvPicPr>
        <xdr:cNvPr id="319" name="Picture 81" descr="Picture 81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257175" y="29298900"/>
          <a:ext cx="438151" cy="6319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104776</xdr:colOff>
      <xdr:row>156</xdr:row>
      <xdr:rowOff>76200</xdr:rowOff>
    </xdr:from>
    <xdr:to>
      <xdr:col>0</xdr:col>
      <xdr:colOff>847726</xdr:colOff>
      <xdr:row>159</xdr:row>
      <xdr:rowOff>20953</xdr:rowOff>
    </xdr:to>
    <xdr:pic>
      <xdr:nvPicPr>
        <xdr:cNvPr id="320" name="Picture 82" descr="Picture 82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104776" y="30099000"/>
          <a:ext cx="742950" cy="5448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19051</xdr:colOff>
      <xdr:row>160</xdr:row>
      <xdr:rowOff>19050</xdr:rowOff>
    </xdr:from>
    <xdr:to>
      <xdr:col>0</xdr:col>
      <xdr:colOff>930054</xdr:colOff>
      <xdr:row>163</xdr:row>
      <xdr:rowOff>104775</xdr:rowOff>
    </xdr:to>
    <xdr:pic>
      <xdr:nvPicPr>
        <xdr:cNvPr id="321" name="Picture 83" descr="Picture 83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19051" y="30841950"/>
          <a:ext cx="911004" cy="657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228600</xdr:colOff>
      <xdr:row>164</xdr:row>
      <xdr:rowOff>66675</xdr:rowOff>
    </xdr:from>
    <xdr:to>
      <xdr:col>0</xdr:col>
      <xdr:colOff>685800</xdr:colOff>
      <xdr:row>167</xdr:row>
      <xdr:rowOff>124851</xdr:rowOff>
    </xdr:to>
    <xdr:pic>
      <xdr:nvPicPr>
        <xdr:cNvPr id="322" name="Picture 84" descr="Picture 84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228600" y="31664275"/>
          <a:ext cx="457200" cy="6296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209551</xdr:colOff>
      <xdr:row>168</xdr:row>
      <xdr:rowOff>47625</xdr:rowOff>
    </xdr:from>
    <xdr:to>
      <xdr:col>0</xdr:col>
      <xdr:colOff>723901</xdr:colOff>
      <xdr:row>171</xdr:row>
      <xdr:rowOff>173496</xdr:rowOff>
    </xdr:to>
    <xdr:pic>
      <xdr:nvPicPr>
        <xdr:cNvPr id="323" name="Picture 85" descr="Picture 85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209550" y="32419925"/>
          <a:ext cx="514351" cy="6973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172</xdr:row>
      <xdr:rowOff>28575</xdr:rowOff>
    </xdr:from>
    <xdr:to>
      <xdr:col>0</xdr:col>
      <xdr:colOff>923925</xdr:colOff>
      <xdr:row>175</xdr:row>
      <xdr:rowOff>147730</xdr:rowOff>
    </xdr:to>
    <xdr:pic>
      <xdr:nvPicPr>
        <xdr:cNvPr id="324" name="Picture 86" descr="Picture 86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0" y="33162875"/>
          <a:ext cx="923925" cy="6906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176</xdr:row>
      <xdr:rowOff>19050</xdr:rowOff>
    </xdr:from>
    <xdr:to>
      <xdr:col>0</xdr:col>
      <xdr:colOff>949668</xdr:colOff>
      <xdr:row>179</xdr:row>
      <xdr:rowOff>142875</xdr:rowOff>
    </xdr:to>
    <xdr:pic>
      <xdr:nvPicPr>
        <xdr:cNvPr id="325" name="Picture 87" descr="Picture 87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47625" y="33915350"/>
          <a:ext cx="902044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133350</xdr:rowOff>
    </xdr:to>
    <xdr:pic>
      <xdr:nvPicPr>
        <xdr:cNvPr id="327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28576</xdr:colOff>
      <xdr:row>6</xdr:row>
      <xdr:rowOff>180975</xdr:rowOff>
    </xdr:from>
    <xdr:to>
      <xdr:col>0</xdr:col>
      <xdr:colOff>1007694</xdr:colOff>
      <xdr:row>10</xdr:row>
      <xdr:rowOff>57150</xdr:rowOff>
    </xdr:to>
    <xdr:pic>
      <xdr:nvPicPr>
        <xdr:cNvPr id="328" name="Picture 30" descr="Picture 30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8575" y="1533525"/>
          <a:ext cx="979120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14</xdr:row>
      <xdr:rowOff>28575</xdr:rowOff>
    </xdr:from>
    <xdr:to>
      <xdr:col>0</xdr:col>
      <xdr:colOff>1046285</xdr:colOff>
      <xdr:row>17</xdr:row>
      <xdr:rowOff>28575</xdr:rowOff>
    </xdr:to>
    <xdr:pic>
      <xdr:nvPicPr>
        <xdr:cNvPr id="329" name="Picture 32" descr="Picture 3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" y="2905125"/>
          <a:ext cx="104628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20</xdr:row>
      <xdr:rowOff>85725</xdr:rowOff>
    </xdr:from>
    <xdr:to>
      <xdr:col>0</xdr:col>
      <xdr:colOff>1009650</xdr:colOff>
      <xdr:row>23</xdr:row>
      <xdr:rowOff>152320</xdr:rowOff>
    </xdr:to>
    <xdr:pic>
      <xdr:nvPicPr>
        <xdr:cNvPr id="330" name="Picture 34" descr="Picture 34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5250" y="4105275"/>
          <a:ext cx="914400" cy="6380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</xdr:row>
      <xdr:rowOff>57150</xdr:rowOff>
    </xdr:from>
    <xdr:to>
      <xdr:col>0</xdr:col>
      <xdr:colOff>942975</xdr:colOff>
      <xdr:row>29</xdr:row>
      <xdr:rowOff>81731</xdr:rowOff>
    </xdr:to>
    <xdr:pic>
      <xdr:nvPicPr>
        <xdr:cNvPr id="331" name="Picture 35" descr="Picture 35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9050" y="5219700"/>
          <a:ext cx="923925" cy="5960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30</xdr:row>
      <xdr:rowOff>66675</xdr:rowOff>
    </xdr:from>
    <xdr:to>
      <xdr:col>0</xdr:col>
      <xdr:colOff>986966</xdr:colOff>
      <xdr:row>33</xdr:row>
      <xdr:rowOff>171450</xdr:rowOff>
    </xdr:to>
    <xdr:pic>
      <xdr:nvPicPr>
        <xdr:cNvPr id="332" name="Picture 36" descr="Picture 36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66675" y="5991225"/>
          <a:ext cx="920292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34</xdr:row>
      <xdr:rowOff>47625</xdr:rowOff>
    </xdr:from>
    <xdr:to>
      <xdr:col>0</xdr:col>
      <xdr:colOff>891394</xdr:colOff>
      <xdr:row>38</xdr:row>
      <xdr:rowOff>0</xdr:rowOff>
    </xdr:to>
    <xdr:pic>
      <xdr:nvPicPr>
        <xdr:cNvPr id="333" name="Picture 37" descr="Picture 37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61925" y="6734175"/>
          <a:ext cx="729470" cy="727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38</xdr:row>
      <xdr:rowOff>9525</xdr:rowOff>
    </xdr:from>
    <xdr:to>
      <xdr:col>0</xdr:col>
      <xdr:colOff>990476</xdr:colOff>
      <xdr:row>41</xdr:row>
      <xdr:rowOff>190406</xdr:rowOff>
    </xdr:to>
    <xdr:pic>
      <xdr:nvPicPr>
        <xdr:cNvPr id="334" name="Picture 38" descr="Picture 38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0" y="7470775"/>
          <a:ext cx="990476" cy="7523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42</xdr:row>
      <xdr:rowOff>66675</xdr:rowOff>
    </xdr:from>
    <xdr:to>
      <xdr:col>0</xdr:col>
      <xdr:colOff>762000</xdr:colOff>
      <xdr:row>45</xdr:row>
      <xdr:rowOff>161925</xdr:rowOff>
    </xdr:to>
    <xdr:pic>
      <xdr:nvPicPr>
        <xdr:cNvPr id="335" name="Picture 39" descr="Picture 39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23825" y="8302625"/>
          <a:ext cx="638175" cy="666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47626</xdr:colOff>
      <xdr:row>46</xdr:row>
      <xdr:rowOff>95250</xdr:rowOff>
    </xdr:from>
    <xdr:to>
      <xdr:col>0</xdr:col>
      <xdr:colOff>867586</xdr:colOff>
      <xdr:row>49</xdr:row>
      <xdr:rowOff>133350</xdr:rowOff>
    </xdr:to>
    <xdr:pic>
      <xdr:nvPicPr>
        <xdr:cNvPr id="336" name="Picture 40" descr="Picture 40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47625" y="9105900"/>
          <a:ext cx="819962" cy="609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76201</xdr:colOff>
      <xdr:row>50</xdr:row>
      <xdr:rowOff>31908</xdr:rowOff>
    </xdr:from>
    <xdr:to>
      <xdr:col>0</xdr:col>
      <xdr:colOff>942975</xdr:colOff>
      <xdr:row>53</xdr:row>
      <xdr:rowOff>133218</xdr:rowOff>
    </xdr:to>
    <xdr:pic>
      <xdr:nvPicPr>
        <xdr:cNvPr id="337" name="Picture 41" descr="Picture 41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76200" y="9817258"/>
          <a:ext cx="866776" cy="6728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54</xdr:row>
      <xdr:rowOff>152400</xdr:rowOff>
    </xdr:from>
    <xdr:to>
      <xdr:col>0</xdr:col>
      <xdr:colOff>1033409</xdr:colOff>
      <xdr:row>58</xdr:row>
      <xdr:rowOff>66675</xdr:rowOff>
    </xdr:to>
    <xdr:pic>
      <xdr:nvPicPr>
        <xdr:cNvPr id="338" name="Picture 43" descr="Picture 43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0" y="10699750"/>
          <a:ext cx="1033410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59</xdr:row>
      <xdr:rowOff>142875</xdr:rowOff>
    </xdr:from>
    <xdr:to>
      <xdr:col>0</xdr:col>
      <xdr:colOff>886625</xdr:colOff>
      <xdr:row>63</xdr:row>
      <xdr:rowOff>28572</xdr:rowOff>
    </xdr:to>
    <xdr:pic>
      <xdr:nvPicPr>
        <xdr:cNvPr id="339" name="Picture 44" descr="Picture 44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66675" y="11642725"/>
          <a:ext cx="819951" cy="6476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65</xdr:row>
      <xdr:rowOff>0</xdr:rowOff>
    </xdr:from>
    <xdr:to>
      <xdr:col>0</xdr:col>
      <xdr:colOff>888877</xdr:colOff>
      <xdr:row>68</xdr:row>
      <xdr:rowOff>95250</xdr:rowOff>
    </xdr:to>
    <xdr:pic>
      <xdr:nvPicPr>
        <xdr:cNvPr id="340" name="Picture 45" descr="Picture 45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38100" y="12642850"/>
          <a:ext cx="850778" cy="666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69</xdr:row>
      <xdr:rowOff>47625</xdr:rowOff>
    </xdr:from>
    <xdr:to>
      <xdr:col>0</xdr:col>
      <xdr:colOff>947474</xdr:colOff>
      <xdr:row>72</xdr:row>
      <xdr:rowOff>66673</xdr:rowOff>
    </xdr:to>
    <xdr:pic>
      <xdr:nvPicPr>
        <xdr:cNvPr id="341" name="Picture 47" descr="Picture 47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0" y="13452475"/>
          <a:ext cx="947475" cy="5905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74</xdr:row>
      <xdr:rowOff>76200</xdr:rowOff>
    </xdr:from>
    <xdr:to>
      <xdr:col>0</xdr:col>
      <xdr:colOff>829866</xdr:colOff>
      <xdr:row>76</xdr:row>
      <xdr:rowOff>85725</xdr:rowOff>
    </xdr:to>
    <xdr:pic>
      <xdr:nvPicPr>
        <xdr:cNvPr id="342" name="Picture 48" descr="Picture 48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0" y="14443075"/>
          <a:ext cx="829867" cy="390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79</xdr:row>
      <xdr:rowOff>57150</xdr:rowOff>
    </xdr:from>
    <xdr:to>
      <xdr:col>0</xdr:col>
      <xdr:colOff>876300</xdr:colOff>
      <xdr:row>81</xdr:row>
      <xdr:rowOff>97815</xdr:rowOff>
    </xdr:to>
    <xdr:pic>
      <xdr:nvPicPr>
        <xdr:cNvPr id="343" name="Picture 49" descr="Picture 49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28575" y="15376525"/>
          <a:ext cx="847725" cy="4216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57151</xdr:colOff>
      <xdr:row>83</xdr:row>
      <xdr:rowOff>123825</xdr:rowOff>
    </xdr:from>
    <xdr:to>
      <xdr:col>0</xdr:col>
      <xdr:colOff>922469</xdr:colOff>
      <xdr:row>85</xdr:row>
      <xdr:rowOff>114300</xdr:rowOff>
    </xdr:to>
    <xdr:pic>
      <xdr:nvPicPr>
        <xdr:cNvPr id="344" name="Picture 50" descr="Picture 50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57150" y="16205200"/>
          <a:ext cx="865320" cy="37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180976</xdr:colOff>
      <xdr:row>87</xdr:row>
      <xdr:rowOff>28576</xdr:rowOff>
    </xdr:from>
    <xdr:to>
      <xdr:col>0</xdr:col>
      <xdr:colOff>741046</xdr:colOff>
      <xdr:row>90</xdr:row>
      <xdr:rowOff>104776</xdr:rowOff>
    </xdr:to>
    <xdr:pic>
      <xdr:nvPicPr>
        <xdr:cNvPr id="345" name="Picture 51" descr="Picture 51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80976" y="16884651"/>
          <a:ext cx="560070" cy="647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304800</xdr:colOff>
      <xdr:row>91</xdr:row>
      <xdr:rowOff>28575</xdr:rowOff>
    </xdr:from>
    <xdr:to>
      <xdr:col>0</xdr:col>
      <xdr:colOff>586169</xdr:colOff>
      <xdr:row>94</xdr:row>
      <xdr:rowOff>133350</xdr:rowOff>
    </xdr:to>
    <xdr:pic>
      <xdr:nvPicPr>
        <xdr:cNvPr id="346" name="Picture 52" descr="Picture 52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304800" y="17656175"/>
          <a:ext cx="281370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171451</xdr:colOff>
      <xdr:row>95</xdr:row>
      <xdr:rowOff>76200</xdr:rowOff>
    </xdr:from>
    <xdr:to>
      <xdr:col>0</xdr:col>
      <xdr:colOff>742951</xdr:colOff>
      <xdr:row>99</xdr:row>
      <xdr:rowOff>185503</xdr:rowOff>
    </xdr:to>
    <xdr:pic>
      <xdr:nvPicPr>
        <xdr:cNvPr id="347" name="Picture 54" descr="Picture 54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71451" y="18475325"/>
          <a:ext cx="571501" cy="8713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104</xdr:row>
      <xdr:rowOff>133351</xdr:rowOff>
    </xdr:from>
    <xdr:to>
      <xdr:col>0</xdr:col>
      <xdr:colOff>996593</xdr:colOff>
      <xdr:row>107</xdr:row>
      <xdr:rowOff>19051</xdr:rowOff>
    </xdr:to>
    <xdr:pic>
      <xdr:nvPicPr>
        <xdr:cNvPr id="348" name="Picture 55" descr="Picture 55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0" y="20269201"/>
          <a:ext cx="996594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108</xdr:row>
      <xdr:rowOff>180976</xdr:rowOff>
    </xdr:from>
    <xdr:to>
      <xdr:col>0</xdr:col>
      <xdr:colOff>936553</xdr:colOff>
      <xdr:row>111</xdr:row>
      <xdr:rowOff>168276</xdr:rowOff>
    </xdr:to>
    <xdr:pic>
      <xdr:nvPicPr>
        <xdr:cNvPr id="349" name="Picture 56" descr="Picture 56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85725" y="21078826"/>
          <a:ext cx="850829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113</xdr:row>
      <xdr:rowOff>19050</xdr:rowOff>
    </xdr:from>
    <xdr:to>
      <xdr:col>0</xdr:col>
      <xdr:colOff>781050</xdr:colOff>
      <xdr:row>116</xdr:row>
      <xdr:rowOff>182435</xdr:rowOff>
    </xdr:to>
    <xdr:pic>
      <xdr:nvPicPr>
        <xdr:cNvPr id="350" name="Picture 57" descr="Picture 57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14300" y="21882100"/>
          <a:ext cx="666750" cy="7348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209551</xdr:colOff>
      <xdr:row>117</xdr:row>
      <xdr:rowOff>38101</xdr:rowOff>
    </xdr:from>
    <xdr:to>
      <xdr:col>0</xdr:col>
      <xdr:colOff>781051</xdr:colOff>
      <xdr:row>120</xdr:row>
      <xdr:rowOff>186979</xdr:rowOff>
    </xdr:to>
    <xdr:pic>
      <xdr:nvPicPr>
        <xdr:cNvPr id="351" name="Picture 58" descr="Picture 58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209550" y="22672676"/>
          <a:ext cx="571501" cy="7203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121</xdr:row>
      <xdr:rowOff>180975</xdr:rowOff>
    </xdr:from>
    <xdr:to>
      <xdr:col>0</xdr:col>
      <xdr:colOff>916040</xdr:colOff>
      <xdr:row>124</xdr:row>
      <xdr:rowOff>104775</xdr:rowOff>
    </xdr:to>
    <xdr:pic>
      <xdr:nvPicPr>
        <xdr:cNvPr id="352" name="Picture 60" descr="Picture 60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0" y="23587075"/>
          <a:ext cx="916041" cy="50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126</xdr:row>
      <xdr:rowOff>76200</xdr:rowOff>
    </xdr:from>
    <xdr:to>
      <xdr:col>0</xdr:col>
      <xdr:colOff>951320</xdr:colOff>
      <xdr:row>129</xdr:row>
      <xdr:rowOff>19050</xdr:rowOff>
    </xdr:to>
    <xdr:pic>
      <xdr:nvPicPr>
        <xdr:cNvPr id="353" name="Picture 61" descr="Picture 61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0" y="24460200"/>
          <a:ext cx="951321" cy="514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47626</xdr:colOff>
      <xdr:row>130</xdr:row>
      <xdr:rowOff>180975</xdr:rowOff>
    </xdr:from>
    <xdr:to>
      <xdr:col>0</xdr:col>
      <xdr:colOff>956274</xdr:colOff>
      <xdr:row>133</xdr:row>
      <xdr:rowOff>161925</xdr:rowOff>
    </xdr:to>
    <xdr:pic>
      <xdr:nvPicPr>
        <xdr:cNvPr id="354" name="Picture 63" descr="Picture 63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47625" y="25326975"/>
          <a:ext cx="908650" cy="565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135</xdr:row>
      <xdr:rowOff>114300</xdr:rowOff>
    </xdr:from>
    <xdr:to>
      <xdr:col>0</xdr:col>
      <xdr:colOff>1017671</xdr:colOff>
      <xdr:row>138</xdr:row>
      <xdr:rowOff>95250</xdr:rowOff>
    </xdr:to>
    <xdr:pic>
      <xdr:nvPicPr>
        <xdr:cNvPr id="355" name="Picture 64" descr="Picture 64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0" y="26225500"/>
          <a:ext cx="1017672" cy="552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139</xdr:row>
      <xdr:rowOff>76200</xdr:rowOff>
    </xdr:from>
    <xdr:to>
      <xdr:col>0</xdr:col>
      <xdr:colOff>974481</xdr:colOff>
      <xdr:row>142</xdr:row>
      <xdr:rowOff>76200</xdr:rowOff>
    </xdr:to>
    <xdr:pic>
      <xdr:nvPicPr>
        <xdr:cNvPr id="356" name="Picture 69" descr="Picture 69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0" y="26958925"/>
          <a:ext cx="974482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143</xdr:row>
      <xdr:rowOff>114300</xdr:rowOff>
    </xdr:from>
    <xdr:to>
      <xdr:col>0</xdr:col>
      <xdr:colOff>946526</xdr:colOff>
      <xdr:row>146</xdr:row>
      <xdr:rowOff>57150</xdr:rowOff>
    </xdr:to>
    <xdr:pic>
      <xdr:nvPicPr>
        <xdr:cNvPr id="357" name="Picture 70" descr="Picture 70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47625" y="27768550"/>
          <a:ext cx="898902" cy="552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147</xdr:row>
      <xdr:rowOff>95250</xdr:rowOff>
    </xdr:from>
    <xdr:to>
      <xdr:col>0</xdr:col>
      <xdr:colOff>981075</xdr:colOff>
      <xdr:row>150</xdr:row>
      <xdr:rowOff>142875</xdr:rowOff>
    </xdr:to>
    <xdr:pic>
      <xdr:nvPicPr>
        <xdr:cNvPr id="358" name="Picture 71" descr="Picture 71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0" y="28562300"/>
          <a:ext cx="981075" cy="619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</xdr:row>
      <xdr:rowOff>180975</xdr:rowOff>
    </xdr:from>
    <xdr:to>
      <xdr:col>0</xdr:col>
      <xdr:colOff>933450</xdr:colOff>
      <xdr:row>154</xdr:row>
      <xdr:rowOff>180900</xdr:rowOff>
    </xdr:to>
    <xdr:pic>
      <xdr:nvPicPr>
        <xdr:cNvPr id="359" name="Picture 73" descr="Picture 73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9050" y="29410025"/>
          <a:ext cx="914400" cy="584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156</xdr:row>
      <xdr:rowOff>152400</xdr:rowOff>
    </xdr:from>
    <xdr:to>
      <xdr:col>0</xdr:col>
      <xdr:colOff>762000</xdr:colOff>
      <xdr:row>159</xdr:row>
      <xdr:rowOff>85725</xdr:rowOff>
    </xdr:to>
    <xdr:pic>
      <xdr:nvPicPr>
        <xdr:cNvPr id="360" name="image70.png" descr="image70.png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85725" y="30346650"/>
          <a:ext cx="676275" cy="504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161</xdr:row>
      <xdr:rowOff>152400</xdr:rowOff>
    </xdr:from>
    <xdr:to>
      <xdr:col>0</xdr:col>
      <xdr:colOff>983273</xdr:colOff>
      <xdr:row>164</xdr:row>
      <xdr:rowOff>161925</xdr:rowOff>
    </xdr:to>
    <xdr:pic>
      <xdr:nvPicPr>
        <xdr:cNvPr id="361" name="Picture 75" descr="Picture 75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0" y="31210250"/>
          <a:ext cx="983274" cy="581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66676</xdr:colOff>
      <xdr:row>167</xdr:row>
      <xdr:rowOff>76200</xdr:rowOff>
    </xdr:from>
    <xdr:to>
      <xdr:col>0</xdr:col>
      <xdr:colOff>942976</xdr:colOff>
      <xdr:row>169</xdr:row>
      <xdr:rowOff>70755</xdr:rowOff>
    </xdr:to>
    <xdr:pic>
      <xdr:nvPicPr>
        <xdr:cNvPr id="362" name="Picture 76" descr="Picture 76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66675" y="32277050"/>
          <a:ext cx="876301" cy="3755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172</xdr:row>
      <xdr:rowOff>104775</xdr:rowOff>
    </xdr:from>
    <xdr:to>
      <xdr:col>0</xdr:col>
      <xdr:colOff>990600</xdr:colOff>
      <xdr:row>173</xdr:row>
      <xdr:rowOff>180975</xdr:rowOff>
    </xdr:to>
    <xdr:pic>
      <xdr:nvPicPr>
        <xdr:cNvPr id="363" name="image62.png" descr="image62.png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85725" y="33258125"/>
          <a:ext cx="904875" cy="266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176</xdr:row>
      <xdr:rowOff>57150</xdr:rowOff>
    </xdr:from>
    <xdr:to>
      <xdr:col>0</xdr:col>
      <xdr:colOff>942975</xdr:colOff>
      <xdr:row>180</xdr:row>
      <xdr:rowOff>57150</xdr:rowOff>
    </xdr:to>
    <xdr:pic>
      <xdr:nvPicPr>
        <xdr:cNvPr id="364" name="image66.png" descr="image66.png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133350" y="33883600"/>
          <a:ext cx="8096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161924</xdr:colOff>
      <xdr:row>181</xdr:row>
      <xdr:rowOff>114300</xdr:rowOff>
    </xdr:from>
    <xdr:to>
      <xdr:col>0</xdr:col>
      <xdr:colOff>761999</xdr:colOff>
      <xdr:row>184</xdr:row>
      <xdr:rowOff>133346</xdr:rowOff>
    </xdr:to>
    <xdr:pic>
      <xdr:nvPicPr>
        <xdr:cNvPr id="365" name="image69.png" descr="image69.png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161923" y="34804350"/>
          <a:ext cx="600076" cy="5905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285750</xdr:colOff>
      <xdr:row>186</xdr:row>
      <xdr:rowOff>19050</xdr:rowOff>
    </xdr:from>
    <xdr:to>
      <xdr:col>0</xdr:col>
      <xdr:colOff>638175</xdr:colOff>
      <xdr:row>190</xdr:row>
      <xdr:rowOff>57150</xdr:rowOff>
    </xdr:to>
    <xdr:pic>
      <xdr:nvPicPr>
        <xdr:cNvPr id="366" name="image67.png" descr="image67.png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285750" y="35572700"/>
          <a:ext cx="352425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257175</xdr:colOff>
      <xdr:row>191</xdr:row>
      <xdr:rowOff>38100</xdr:rowOff>
    </xdr:from>
    <xdr:to>
      <xdr:col>0</xdr:col>
      <xdr:colOff>752475</xdr:colOff>
      <xdr:row>195</xdr:row>
      <xdr:rowOff>66675</xdr:rowOff>
    </xdr:to>
    <xdr:pic>
      <xdr:nvPicPr>
        <xdr:cNvPr id="367" name="image178.png" descr="image178.png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257175" y="36455350"/>
          <a:ext cx="495300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197</xdr:row>
      <xdr:rowOff>114300</xdr:rowOff>
    </xdr:from>
    <xdr:to>
      <xdr:col>0</xdr:col>
      <xdr:colOff>933450</xdr:colOff>
      <xdr:row>199</xdr:row>
      <xdr:rowOff>28575</xdr:rowOff>
    </xdr:to>
    <xdr:pic>
      <xdr:nvPicPr>
        <xdr:cNvPr id="368" name="image179.png" descr="image179.png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133350" y="37585650"/>
          <a:ext cx="800100" cy="314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352425</xdr:colOff>
      <xdr:row>201</xdr:row>
      <xdr:rowOff>28575</xdr:rowOff>
    </xdr:from>
    <xdr:to>
      <xdr:col>0</xdr:col>
      <xdr:colOff>714375</xdr:colOff>
      <xdr:row>205</xdr:row>
      <xdr:rowOff>38100</xdr:rowOff>
    </xdr:to>
    <xdr:pic>
      <xdr:nvPicPr>
        <xdr:cNvPr id="369" name="image181.png" descr="image181.png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352425" y="38204775"/>
          <a:ext cx="3619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207</xdr:row>
      <xdr:rowOff>47625</xdr:rowOff>
    </xdr:from>
    <xdr:to>
      <xdr:col>0</xdr:col>
      <xdr:colOff>847725</xdr:colOff>
      <xdr:row>209</xdr:row>
      <xdr:rowOff>66675</xdr:rowOff>
    </xdr:to>
    <xdr:pic>
      <xdr:nvPicPr>
        <xdr:cNvPr id="370" name="image173.png" descr="image173.png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95250" y="39277925"/>
          <a:ext cx="752475" cy="400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211</xdr:row>
      <xdr:rowOff>38100</xdr:rowOff>
    </xdr:from>
    <xdr:to>
      <xdr:col>0</xdr:col>
      <xdr:colOff>800100</xdr:colOff>
      <xdr:row>215</xdr:row>
      <xdr:rowOff>38100</xdr:rowOff>
    </xdr:to>
    <xdr:pic>
      <xdr:nvPicPr>
        <xdr:cNvPr id="371" name="image175.png" descr="image175.png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152400" y="39941500"/>
          <a:ext cx="64770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217</xdr:row>
      <xdr:rowOff>142875</xdr:rowOff>
    </xdr:from>
    <xdr:to>
      <xdr:col>0</xdr:col>
      <xdr:colOff>933450</xdr:colOff>
      <xdr:row>218</xdr:row>
      <xdr:rowOff>133350</xdr:rowOff>
    </xdr:to>
    <xdr:pic>
      <xdr:nvPicPr>
        <xdr:cNvPr id="372" name="image176.png" descr="image176.png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114300" y="41151175"/>
          <a:ext cx="819150" cy="190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221</xdr:row>
      <xdr:rowOff>38100</xdr:rowOff>
    </xdr:from>
    <xdr:to>
      <xdr:col>0</xdr:col>
      <xdr:colOff>704850</xdr:colOff>
      <xdr:row>225</xdr:row>
      <xdr:rowOff>76200</xdr:rowOff>
    </xdr:to>
    <xdr:pic>
      <xdr:nvPicPr>
        <xdr:cNvPr id="373" name="image180.png" descr="image180.png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190500" y="41748075"/>
          <a:ext cx="51435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226</xdr:row>
      <xdr:rowOff>28575</xdr:rowOff>
    </xdr:from>
    <xdr:to>
      <xdr:col>0</xdr:col>
      <xdr:colOff>923925</xdr:colOff>
      <xdr:row>230</xdr:row>
      <xdr:rowOff>57150</xdr:rowOff>
    </xdr:to>
    <xdr:pic>
      <xdr:nvPicPr>
        <xdr:cNvPr id="374" name="image172.png" descr="image172.png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114300" y="42602150"/>
          <a:ext cx="809625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266701</xdr:colOff>
      <xdr:row>100</xdr:row>
      <xdr:rowOff>28576</xdr:rowOff>
    </xdr:from>
    <xdr:to>
      <xdr:col>0</xdr:col>
      <xdr:colOff>656493</xdr:colOff>
      <xdr:row>103</xdr:row>
      <xdr:rowOff>180976</xdr:rowOff>
    </xdr:to>
    <xdr:pic>
      <xdr:nvPicPr>
        <xdr:cNvPr id="375" name="Picture 2" descr="Picture 2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266700" y="19392901"/>
          <a:ext cx="389794" cy="723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781050</xdr:colOff>
      <xdr:row>2</xdr:row>
      <xdr:rowOff>238125</xdr:rowOff>
    </xdr:to>
    <xdr:pic>
      <xdr:nvPicPr>
        <xdr:cNvPr id="377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8105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21</xdr:row>
      <xdr:rowOff>38100</xdr:rowOff>
    </xdr:from>
    <xdr:to>
      <xdr:col>0</xdr:col>
      <xdr:colOff>952500</xdr:colOff>
      <xdr:row>24</xdr:row>
      <xdr:rowOff>114300</xdr:rowOff>
    </xdr:to>
    <xdr:pic>
      <xdr:nvPicPr>
        <xdr:cNvPr id="378" name="image418.png" descr="image418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0" y="4591050"/>
          <a:ext cx="952500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13</xdr:row>
      <xdr:rowOff>28575</xdr:rowOff>
    </xdr:from>
    <xdr:to>
      <xdr:col>0</xdr:col>
      <xdr:colOff>704850</xdr:colOff>
      <xdr:row>17</xdr:row>
      <xdr:rowOff>9525</xdr:rowOff>
    </xdr:to>
    <xdr:pic>
      <xdr:nvPicPr>
        <xdr:cNvPr id="379" name="image416.png" descr="image4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71450" y="2981325"/>
          <a:ext cx="53340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5</xdr:row>
      <xdr:rowOff>28575</xdr:rowOff>
    </xdr:from>
    <xdr:to>
      <xdr:col>0</xdr:col>
      <xdr:colOff>962025</xdr:colOff>
      <xdr:row>8</xdr:row>
      <xdr:rowOff>57150</xdr:rowOff>
    </xdr:to>
    <xdr:pic>
      <xdr:nvPicPr>
        <xdr:cNvPr id="380" name="image423.png" descr="image42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57150" y="1381125"/>
          <a:ext cx="904875" cy="628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9</xdr:row>
      <xdr:rowOff>28575</xdr:rowOff>
    </xdr:from>
    <xdr:to>
      <xdr:col>0</xdr:col>
      <xdr:colOff>685800</xdr:colOff>
      <xdr:row>12</xdr:row>
      <xdr:rowOff>171450</xdr:rowOff>
    </xdr:to>
    <xdr:pic>
      <xdr:nvPicPr>
        <xdr:cNvPr id="381" name="image411.png" descr="image411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42875" y="2181225"/>
          <a:ext cx="54292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17</xdr:row>
      <xdr:rowOff>28575</xdr:rowOff>
    </xdr:from>
    <xdr:to>
      <xdr:col>0</xdr:col>
      <xdr:colOff>666750</xdr:colOff>
      <xdr:row>21</xdr:row>
      <xdr:rowOff>0</xdr:rowOff>
    </xdr:to>
    <xdr:pic>
      <xdr:nvPicPr>
        <xdr:cNvPr id="382" name="image417.png" descr="image417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71450" y="3781425"/>
          <a:ext cx="49530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25</xdr:row>
      <xdr:rowOff>28575</xdr:rowOff>
    </xdr:from>
    <xdr:to>
      <xdr:col>0</xdr:col>
      <xdr:colOff>723900</xdr:colOff>
      <xdr:row>28</xdr:row>
      <xdr:rowOff>190500</xdr:rowOff>
    </xdr:to>
    <xdr:pic>
      <xdr:nvPicPr>
        <xdr:cNvPr id="383" name="image426.png" descr="image426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23825" y="5381625"/>
          <a:ext cx="60007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866775</xdr:colOff>
      <xdr:row>3</xdr:row>
      <xdr:rowOff>76200</xdr:rowOff>
    </xdr:to>
    <xdr:pic>
      <xdr:nvPicPr>
        <xdr:cNvPr id="385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8667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61</xdr:row>
      <xdr:rowOff>38100</xdr:rowOff>
    </xdr:from>
    <xdr:to>
      <xdr:col>0</xdr:col>
      <xdr:colOff>657225</xdr:colOff>
      <xdr:row>64</xdr:row>
      <xdr:rowOff>133350</xdr:rowOff>
    </xdr:to>
    <xdr:pic>
      <xdr:nvPicPr>
        <xdr:cNvPr id="386" name="image333.png" descr="image333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42875" y="12468225"/>
          <a:ext cx="514350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53</xdr:row>
      <xdr:rowOff>28575</xdr:rowOff>
    </xdr:from>
    <xdr:to>
      <xdr:col>0</xdr:col>
      <xdr:colOff>704850</xdr:colOff>
      <xdr:row>56</xdr:row>
      <xdr:rowOff>190500</xdr:rowOff>
    </xdr:to>
    <xdr:pic>
      <xdr:nvPicPr>
        <xdr:cNvPr id="387" name="image328.png" descr="image328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52400" y="10858500"/>
          <a:ext cx="552450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49</xdr:row>
      <xdr:rowOff>28575</xdr:rowOff>
    </xdr:from>
    <xdr:to>
      <xdr:col>0</xdr:col>
      <xdr:colOff>676275</xdr:colOff>
      <xdr:row>52</xdr:row>
      <xdr:rowOff>190500</xdr:rowOff>
    </xdr:to>
    <xdr:pic>
      <xdr:nvPicPr>
        <xdr:cNvPr id="388" name="image319.png" descr="image319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42875" y="10058400"/>
          <a:ext cx="533400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169</xdr:row>
      <xdr:rowOff>47625</xdr:rowOff>
    </xdr:from>
    <xdr:to>
      <xdr:col>0</xdr:col>
      <xdr:colOff>981075</xdr:colOff>
      <xdr:row>172</xdr:row>
      <xdr:rowOff>161925</xdr:rowOff>
    </xdr:to>
    <xdr:pic>
      <xdr:nvPicPr>
        <xdr:cNvPr id="389" name="image317.png" descr="image317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8575" y="34080450"/>
          <a:ext cx="95250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113</xdr:row>
      <xdr:rowOff>9525</xdr:rowOff>
    </xdr:from>
    <xdr:to>
      <xdr:col>0</xdr:col>
      <xdr:colOff>714375</xdr:colOff>
      <xdr:row>116</xdr:row>
      <xdr:rowOff>190500</xdr:rowOff>
    </xdr:to>
    <xdr:pic>
      <xdr:nvPicPr>
        <xdr:cNvPr id="390" name="image316.png" descr="image31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52400" y="22840950"/>
          <a:ext cx="56197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105</xdr:row>
      <xdr:rowOff>19050</xdr:rowOff>
    </xdr:from>
    <xdr:to>
      <xdr:col>0</xdr:col>
      <xdr:colOff>704850</xdr:colOff>
      <xdr:row>108</xdr:row>
      <xdr:rowOff>190500</xdr:rowOff>
    </xdr:to>
    <xdr:pic>
      <xdr:nvPicPr>
        <xdr:cNvPr id="391" name="image318.png" descr="image318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42875" y="21250275"/>
          <a:ext cx="561975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85</xdr:row>
      <xdr:rowOff>28575</xdr:rowOff>
    </xdr:from>
    <xdr:to>
      <xdr:col>0</xdr:col>
      <xdr:colOff>695325</xdr:colOff>
      <xdr:row>89</xdr:row>
      <xdr:rowOff>0</xdr:rowOff>
    </xdr:to>
    <xdr:pic>
      <xdr:nvPicPr>
        <xdr:cNvPr id="392" name="image315.png" descr="image315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33350" y="17259300"/>
          <a:ext cx="561975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133</xdr:row>
      <xdr:rowOff>28575</xdr:rowOff>
    </xdr:from>
    <xdr:to>
      <xdr:col>0</xdr:col>
      <xdr:colOff>704850</xdr:colOff>
      <xdr:row>137</xdr:row>
      <xdr:rowOff>0</xdr:rowOff>
    </xdr:to>
    <xdr:pic>
      <xdr:nvPicPr>
        <xdr:cNvPr id="393" name="image332.png" descr="image332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52400" y="26860500"/>
          <a:ext cx="5524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57</xdr:row>
      <xdr:rowOff>38100</xdr:rowOff>
    </xdr:from>
    <xdr:to>
      <xdr:col>0</xdr:col>
      <xdr:colOff>657225</xdr:colOff>
      <xdr:row>60</xdr:row>
      <xdr:rowOff>180975</xdr:rowOff>
    </xdr:to>
    <xdr:pic>
      <xdr:nvPicPr>
        <xdr:cNvPr id="394" name="image324.png" descr="image324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71450" y="11668125"/>
          <a:ext cx="48577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45</xdr:row>
      <xdr:rowOff>28575</xdr:rowOff>
    </xdr:from>
    <xdr:to>
      <xdr:col>0</xdr:col>
      <xdr:colOff>647700</xdr:colOff>
      <xdr:row>48</xdr:row>
      <xdr:rowOff>161925</xdr:rowOff>
    </xdr:to>
    <xdr:pic>
      <xdr:nvPicPr>
        <xdr:cNvPr id="395" name="image314.png" descr="image314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33350" y="9258300"/>
          <a:ext cx="51435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65</xdr:row>
      <xdr:rowOff>9525</xdr:rowOff>
    </xdr:from>
    <xdr:to>
      <xdr:col>0</xdr:col>
      <xdr:colOff>685800</xdr:colOff>
      <xdr:row>68</xdr:row>
      <xdr:rowOff>190500</xdr:rowOff>
    </xdr:to>
    <xdr:pic>
      <xdr:nvPicPr>
        <xdr:cNvPr id="396" name="image321.png" descr="image321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42875" y="13239750"/>
          <a:ext cx="54292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153</xdr:row>
      <xdr:rowOff>47625</xdr:rowOff>
    </xdr:from>
    <xdr:to>
      <xdr:col>0</xdr:col>
      <xdr:colOff>723900</xdr:colOff>
      <xdr:row>156</xdr:row>
      <xdr:rowOff>190500</xdr:rowOff>
    </xdr:to>
    <xdr:pic>
      <xdr:nvPicPr>
        <xdr:cNvPr id="397" name="image330.png" descr="image330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219075" y="30880050"/>
          <a:ext cx="50482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93</xdr:row>
      <xdr:rowOff>19050</xdr:rowOff>
    </xdr:from>
    <xdr:to>
      <xdr:col>0</xdr:col>
      <xdr:colOff>704850</xdr:colOff>
      <xdr:row>96</xdr:row>
      <xdr:rowOff>190500</xdr:rowOff>
    </xdr:to>
    <xdr:pic>
      <xdr:nvPicPr>
        <xdr:cNvPr id="398" name="image326.png" descr="image326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90500" y="18849975"/>
          <a:ext cx="5143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109</xdr:row>
      <xdr:rowOff>28575</xdr:rowOff>
    </xdr:from>
    <xdr:to>
      <xdr:col>0</xdr:col>
      <xdr:colOff>723900</xdr:colOff>
      <xdr:row>112</xdr:row>
      <xdr:rowOff>180975</xdr:rowOff>
    </xdr:to>
    <xdr:pic>
      <xdr:nvPicPr>
        <xdr:cNvPr id="399" name="image336.png" descr="image336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80975" y="22059900"/>
          <a:ext cx="542925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129</xdr:row>
      <xdr:rowOff>19050</xdr:rowOff>
    </xdr:from>
    <xdr:to>
      <xdr:col>0</xdr:col>
      <xdr:colOff>666750</xdr:colOff>
      <xdr:row>132</xdr:row>
      <xdr:rowOff>180975</xdr:rowOff>
    </xdr:to>
    <xdr:pic>
      <xdr:nvPicPr>
        <xdr:cNvPr id="400" name="image344.png" descr="image344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23825" y="26050875"/>
          <a:ext cx="5429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137</xdr:row>
      <xdr:rowOff>28575</xdr:rowOff>
    </xdr:from>
    <xdr:to>
      <xdr:col>0</xdr:col>
      <xdr:colOff>723900</xdr:colOff>
      <xdr:row>140</xdr:row>
      <xdr:rowOff>171450</xdr:rowOff>
    </xdr:to>
    <xdr:pic>
      <xdr:nvPicPr>
        <xdr:cNvPr id="401" name="image343.png" descr="image343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61925" y="27660600"/>
          <a:ext cx="56197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157</xdr:row>
      <xdr:rowOff>28575</xdr:rowOff>
    </xdr:from>
    <xdr:to>
      <xdr:col>0</xdr:col>
      <xdr:colOff>723900</xdr:colOff>
      <xdr:row>160</xdr:row>
      <xdr:rowOff>180975</xdr:rowOff>
    </xdr:to>
    <xdr:pic>
      <xdr:nvPicPr>
        <xdr:cNvPr id="402" name="image359.png" descr="image359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71450" y="31661100"/>
          <a:ext cx="55245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177</xdr:row>
      <xdr:rowOff>9525</xdr:rowOff>
    </xdr:from>
    <xdr:to>
      <xdr:col>0</xdr:col>
      <xdr:colOff>704850</xdr:colOff>
      <xdr:row>181</xdr:row>
      <xdr:rowOff>9525</xdr:rowOff>
    </xdr:to>
    <xdr:pic>
      <xdr:nvPicPr>
        <xdr:cNvPr id="403" name="image352.png" descr="image352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71450" y="35642550"/>
          <a:ext cx="53340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141</xdr:row>
      <xdr:rowOff>19050</xdr:rowOff>
    </xdr:from>
    <xdr:to>
      <xdr:col>0</xdr:col>
      <xdr:colOff>704850</xdr:colOff>
      <xdr:row>144</xdr:row>
      <xdr:rowOff>190500</xdr:rowOff>
    </xdr:to>
    <xdr:pic>
      <xdr:nvPicPr>
        <xdr:cNvPr id="404" name="image354.png" descr="image354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52400" y="28451175"/>
          <a:ext cx="5524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145</xdr:row>
      <xdr:rowOff>66675</xdr:rowOff>
    </xdr:from>
    <xdr:to>
      <xdr:col>0</xdr:col>
      <xdr:colOff>685800</xdr:colOff>
      <xdr:row>148</xdr:row>
      <xdr:rowOff>180975</xdr:rowOff>
    </xdr:to>
    <xdr:pic>
      <xdr:nvPicPr>
        <xdr:cNvPr id="405" name="image368.png" descr="image368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71450" y="29298900"/>
          <a:ext cx="51435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185</xdr:row>
      <xdr:rowOff>0</xdr:rowOff>
    </xdr:from>
    <xdr:to>
      <xdr:col>0</xdr:col>
      <xdr:colOff>733425</xdr:colOff>
      <xdr:row>188</xdr:row>
      <xdr:rowOff>161925</xdr:rowOff>
    </xdr:to>
    <xdr:pic>
      <xdr:nvPicPr>
        <xdr:cNvPr id="406" name="image362.png" descr="image362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90500" y="37233225"/>
          <a:ext cx="5429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97</xdr:row>
      <xdr:rowOff>38100</xdr:rowOff>
    </xdr:from>
    <xdr:to>
      <xdr:col>0</xdr:col>
      <xdr:colOff>733425</xdr:colOff>
      <xdr:row>101</xdr:row>
      <xdr:rowOff>9525</xdr:rowOff>
    </xdr:to>
    <xdr:pic>
      <xdr:nvPicPr>
        <xdr:cNvPr id="407" name="image360.png" descr="image360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80975" y="19669125"/>
          <a:ext cx="5524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189</xdr:row>
      <xdr:rowOff>0</xdr:rowOff>
    </xdr:from>
    <xdr:to>
      <xdr:col>0</xdr:col>
      <xdr:colOff>857250</xdr:colOff>
      <xdr:row>193</xdr:row>
      <xdr:rowOff>0</xdr:rowOff>
    </xdr:to>
    <xdr:pic>
      <xdr:nvPicPr>
        <xdr:cNvPr id="408" name="image396.png" descr="image396.pn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90500" y="38033325"/>
          <a:ext cx="66675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193</xdr:row>
      <xdr:rowOff>19050</xdr:rowOff>
    </xdr:from>
    <xdr:to>
      <xdr:col>0</xdr:col>
      <xdr:colOff>781050</xdr:colOff>
      <xdr:row>196</xdr:row>
      <xdr:rowOff>161925</xdr:rowOff>
    </xdr:to>
    <xdr:pic>
      <xdr:nvPicPr>
        <xdr:cNvPr id="409" name="image372.png" descr="image372.pn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247650" y="38852475"/>
          <a:ext cx="53340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232</xdr:row>
      <xdr:rowOff>190500</xdr:rowOff>
    </xdr:from>
    <xdr:to>
      <xdr:col>0</xdr:col>
      <xdr:colOff>695325</xdr:colOff>
      <xdr:row>236</xdr:row>
      <xdr:rowOff>142875</xdr:rowOff>
    </xdr:to>
    <xdr:pic>
      <xdr:nvPicPr>
        <xdr:cNvPr id="410" name="image378.png" descr="image378.pn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52400" y="46824900"/>
          <a:ext cx="542925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205</xdr:row>
      <xdr:rowOff>28575</xdr:rowOff>
    </xdr:from>
    <xdr:to>
      <xdr:col>0</xdr:col>
      <xdr:colOff>695325</xdr:colOff>
      <xdr:row>208</xdr:row>
      <xdr:rowOff>123825</xdr:rowOff>
    </xdr:to>
    <xdr:pic>
      <xdr:nvPicPr>
        <xdr:cNvPr id="411" name="image371.png" descr="image371.png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152400" y="41262300"/>
          <a:ext cx="542925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209</xdr:row>
      <xdr:rowOff>19050</xdr:rowOff>
    </xdr:from>
    <xdr:to>
      <xdr:col>0</xdr:col>
      <xdr:colOff>695325</xdr:colOff>
      <xdr:row>212</xdr:row>
      <xdr:rowOff>180975</xdr:rowOff>
    </xdr:to>
    <xdr:pic>
      <xdr:nvPicPr>
        <xdr:cNvPr id="412" name="image399.png" descr="image399.png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61925" y="42052875"/>
          <a:ext cx="533400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201</xdr:row>
      <xdr:rowOff>19050</xdr:rowOff>
    </xdr:from>
    <xdr:to>
      <xdr:col>0</xdr:col>
      <xdr:colOff>723900</xdr:colOff>
      <xdr:row>204</xdr:row>
      <xdr:rowOff>161925</xdr:rowOff>
    </xdr:to>
    <xdr:pic>
      <xdr:nvPicPr>
        <xdr:cNvPr id="413" name="image376.png" descr="image376.png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180975" y="40452675"/>
          <a:ext cx="54292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181</xdr:row>
      <xdr:rowOff>19050</xdr:rowOff>
    </xdr:from>
    <xdr:to>
      <xdr:col>0</xdr:col>
      <xdr:colOff>695325</xdr:colOff>
      <xdr:row>184</xdr:row>
      <xdr:rowOff>190500</xdr:rowOff>
    </xdr:to>
    <xdr:pic>
      <xdr:nvPicPr>
        <xdr:cNvPr id="414" name="image389.png" descr="image389.png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200025" y="36452175"/>
          <a:ext cx="49530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161</xdr:row>
      <xdr:rowOff>19050</xdr:rowOff>
    </xdr:from>
    <xdr:to>
      <xdr:col>0</xdr:col>
      <xdr:colOff>723900</xdr:colOff>
      <xdr:row>164</xdr:row>
      <xdr:rowOff>180975</xdr:rowOff>
    </xdr:to>
    <xdr:pic>
      <xdr:nvPicPr>
        <xdr:cNvPr id="415" name="image387.png" descr="image387.png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180975" y="32451675"/>
          <a:ext cx="5429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229</xdr:row>
      <xdr:rowOff>19050</xdr:rowOff>
    </xdr:from>
    <xdr:to>
      <xdr:col>0</xdr:col>
      <xdr:colOff>695325</xdr:colOff>
      <xdr:row>233</xdr:row>
      <xdr:rowOff>0</xdr:rowOff>
    </xdr:to>
    <xdr:pic>
      <xdr:nvPicPr>
        <xdr:cNvPr id="416" name="image388.png" descr="image388.png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180975" y="46053375"/>
          <a:ext cx="51435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180976</xdr:colOff>
      <xdr:row>265</xdr:row>
      <xdr:rowOff>28575</xdr:rowOff>
    </xdr:from>
    <xdr:to>
      <xdr:col>0</xdr:col>
      <xdr:colOff>676276</xdr:colOff>
      <xdr:row>268</xdr:row>
      <xdr:rowOff>171450</xdr:rowOff>
    </xdr:to>
    <xdr:pic>
      <xdr:nvPicPr>
        <xdr:cNvPr id="417" name="image386.png" descr="image386.png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80976" y="53263800"/>
          <a:ext cx="495301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217</xdr:row>
      <xdr:rowOff>9525</xdr:rowOff>
    </xdr:from>
    <xdr:to>
      <xdr:col>0</xdr:col>
      <xdr:colOff>733425</xdr:colOff>
      <xdr:row>220</xdr:row>
      <xdr:rowOff>190500</xdr:rowOff>
    </xdr:to>
    <xdr:pic>
      <xdr:nvPicPr>
        <xdr:cNvPr id="418" name="image383.png" descr="image383.png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161925" y="43643550"/>
          <a:ext cx="57150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221</xdr:row>
      <xdr:rowOff>9525</xdr:rowOff>
    </xdr:from>
    <xdr:to>
      <xdr:col>0</xdr:col>
      <xdr:colOff>714375</xdr:colOff>
      <xdr:row>224</xdr:row>
      <xdr:rowOff>180975</xdr:rowOff>
    </xdr:to>
    <xdr:pic>
      <xdr:nvPicPr>
        <xdr:cNvPr id="419" name="image402.png" descr="image402.png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123825" y="44443650"/>
          <a:ext cx="5905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245</xdr:row>
      <xdr:rowOff>19050</xdr:rowOff>
    </xdr:from>
    <xdr:to>
      <xdr:col>0</xdr:col>
      <xdr:colOff>723900</xdr:colOff>
      <xdr:row>248</xdr:row>
      <xdr:rowOff>171450</xdr:rowOff>
    </xdr:to>
    <xdr:pic>
      <xdr:nvPicPr>
        <xdr:cNvPr id="420" name="image394.png" descr="image394.png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171450" y="49253775"/>
          <a:ext cx="55245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253</xdr:row>
      <xdr:rowOff>9525</xdr:rowOff>
    </xdr:from>
    <xdr:to>
      <xdr:col>0</xdr:col>
      <xdr:colOff>781050</xdr:colOff>
      <xdr:row>256</xdr:row>
      <xdr:rowOff>133350</xdr:rowOff>
    </xdr:to>
    <xdr:pic>
      <xdr:nvPicPr>
        <xdr:cNvPr id="421" name="image390.png" descr="image390.png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200025" y="50844450"/>
          <a:ext cx="581025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269</xdr:row>
      <xdr:rowOff>28575</xdr:rowOff>
    </xdr:from>
    <xdr:to>
      <xdr:col>0</xdr:col>
      <xdr:colOff>685800</xdr:colOff>
      <xdr:row>272</xdr:row>
      <xdr:rowOff>171450</xdr:rowOff>
    </xdr:to>
    <xdr:pic>
      <xdr:nvPicPr>
        <xdr:cNvPr id="422" name="image395.png" descr="image395.png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152400" y="54063900"/>
          <a:ext cx="53340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273</xdr:row>
      <xdr:rowOff>47625</xdr:rowOff>
    </xdr:from>
    <xdr:to>
      <xdr:col>0</xdr:col>
      <xdr:colOff>714375</xdr:colOff>
      <xdr:row>276</xdr:row>
      <xdr:rowOff>190500</xdr:rowOff>
    </xdr:to>
    <xdr:pic>
      <xdr:nvPicPr>
        <xdr:cNvPr id="423" name="image403.png" descr="image403.png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161925" y="54883050"/>
          <a:ext cx="5524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257</xdr:row>
      <xdr:rowOff>47625</xdr:rowOff>
    </xdr:from>
    <xdr:to>
      <xdr:col>0</xdr:col>
      <xdr:colOff>695325</xdr:colOff>
      <xdr:row>260</xdr:row>
      <xdr:rowOff>190500</xdr:rowOff>
    </xdr:to>
    <xdr:pic>
      <xdr:nvPicPr>
        <xdr:cNvPr id="424" name="image391.png" descr="image391.png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200025" y="51682650"/>
          <a:ext cx="49530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241</xdr:row>
      <xdr:rowOff>47625</xdr:rowOff>
    </xdr:from>
    <xdr:to>
      <xdr:col>0</xdr:col>
      <xdr:colOff>714375</xdr:colOff>
      <xdr:row>244</xdr:row>
      <xdr:rowOff>161925</xdr:rowOff>
    </xdr:to>
    <xdr:pic>
      <xdr:nvPicPr>
        <xdr:cNvPr id="425" name="image401.png" descr="image401.png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200025" y="48482250"/>
          <a:ext cx="51435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173</xdr:row>
      <xdr:rowOff>38100</xdr:rowOff>
    </xdr:from>
    <xdr:to>
      <xdr:col>0</xdr:col>
      <xdr:colOff>714375</xdr:colOff>
      <xdr:row>176</xdr:row>
      <xdr:rowOff>161925</xdr:rowOff>
    </xdr:to>
    <xdr:pic>
      <xdr:nvPicPr>
        <xdr:cNvPr id="426" name="image406.png" descr="image406.png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180975" y="34871025"/>
          <a:ext cx="533400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261</xdr:row>
      <xdr:rowOff>47625</xdr:rowOff>
    </xdr:from>
    <xdr:to>
      <xdr:col>0</xdr:col>
      <xdr:colOff>704850</xdr:colOff>
      <xdr:row>264</xdr:row>
      <xdr:rowOff>190500</xdr:rowOff>
    </xdr:to>
    <xdr:pic>
      <xdr:nvPicPr>
        <xdr:cNvPr id="427" name="image397.png" descr="image397.png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152400" y="52482750"/>
          <a:ext cx="5524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277</xdr:row>
      <xdr:rowOff>28575</xdr:rowOff>
    </xdr:from>
    <xdr:to>
      <xdr:col>0</xdr:col>
      <xdr:colOff>685800</xdr:colOff>
      <xdr:row>280</xdr:row>
      <xdr:rowOff>180975</xdr:rowOff>
    </xdr:to>
    <xdr:pic>
      <xdr:nvPicPr>
        <xdr:cNvPr id="428" name="image409.png" descr="image409.png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152400" y="55664100"/>
          <a:ext cx="53340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249</xdr:row>
      <xdr:rowOff>66675</xdr:rowOff>
    </xdr:from>
    <xdr:to>
      <xdr:col>0</xdr:col>
      <xdr:colOff>942975</xdr:colOff>
      <xdr:row>252</xdr:row>
      <xdr:rowOff>104775</xdr:rowOff>
    </xdr:to>
    <xdr:pic>
      <xdr:nvPicPr>
        <xdr:cNvPr id="429" name="image407.png" descr="image407.png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0" y="50101500"/>
          <a:ext cx="942975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69</xdr:row>
      <xdr:rowOff>1</xdr:rowOff>
    </xdr:from>
    <xdr:to>
      <xdr:col>0</xdr:col>
      <xdr:colOff>742950</xdr:colOff>
      <xdr:row>73</xdr:row>
      <xdr:rowOff>3074</xdr:rowOff>
    </xdr:to>
    <xdr:pic>
      <xdr:nvPicPr>
        <xdr:cNvPr id="430" name="Picture 104" descr="Picture 104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142875" y="14030326"/>
          <a:ext cx="600075" cy="8031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73</xdr:row>
      <xdr:rowOff>9525</xdr:rowOff>
    </xdr:from>
    <xdr:to>
      <xdr:col>0</xdr:col>
      <xdr:colOff>712892</xdr:colOff>
      <xdr:row>77</xdr:row>
      <xdr:rowOff>9525</xdr:rowOff>
    </xdr:to>
    <xdr:pic>
      <xdr:nvPicPr>
        <xdr:cNvPr id="431" name="Picture 105" descr="Picture 105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161925" y="14839950"/>
          <a:ext cx="550967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77</xdr:row>
      <xdr:rowOff>0</xdr:rowOff>
    </xdr:from>
    <xdr:to>
      <xdr:col>0</xdr:col>
      <xdr:colOff>733425</xdr:colOff>
      <xdr:row>80</xdr:row>
      <xdr:rowOff>180975</xdr:rowOff>
    </xdr:to>
    <xdr:pic>
      <xdr:nvPicPr>
        <xdr:cNvPr id="432" name="Picture 106" descr="Picture 106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133350" y="15630525"/>
          <a:ext cx="60007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81</xdr:row>
      <xdr:rowOff>9525</xdr:rowOff>
    </xdr:from>
    <xdr:to>
      <xdr:col>0</xdr:col>
      <xdr:colOff>771525</xdr:colOff>
      <xdr:row>84</xdr:row>
      <xdr:rowOff>180975</xdr:rowOff>
    </xdr:to>
    <xdr:pic>
      <xdr:nvPicPr>
        <xdr:cNvPr id="433" name="Picture 107" descr="Picture 107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104775" y="16440150"/>
          <a:ext cx="6667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121</xdr:row>
      <xdr:rowOff>9525</xdr:rowOff>
    </xdr:from>
    <xdr:to>
      <xdr:col>0</xdr:col>
      <xdr:colOff>762000</xdr:colOff>
      <xdr:row>125</xdr:row>
      <xdr:rowOff>0</xdr:rowOff>
    </xdr:to>
    <xdr:pic>
      <xdr:nvPicPr>
        <xdr:cNvPr id="434" name="Picture 112" descr="Picture 112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95250" y="24441150"/>
          <a:ext cx="666750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125</xdr:row>
      <xdr:rowOff>9526</xdr:rowOff>
    </xdr:from>
    <xdr:to>
      <xdr:col>0</xdr:col>
      <xdr:colOff>779087</xdr:colOff>
      <xdr:row>128</xdr:row>
      <xdr:rowOff>161925</xdr:rowOff>
    </xdr:to>
    <xdr:pic>
      <xdr:nvPicPr>
        <xdr:cNvPr id="435" name="Picture 113" descr="Picture 113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133350" y="25241251"/>
          <a:ext cx="645737" cy="7524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165</xdr:row>
      <xdr:rowOff>19050</xdr:rowOff>
    </xdr:from>
    <xdr:to>
      <xdr:col>0</xdr:col>
      <xdr:colOff>733425</xdr:colOff>
      <xdr:row>168</xdr:row>
      <xdr:rowOff>161925</xdr:rowOff>
    </xdr:to>
    <xdr:pic>
      <xdr:nvPicPr>
        <xdr:cNvPr id="436" name="Picture 116" descr="Picture 116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142875" y="33251775"/>
          <a:ext cx="5905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5</xdr:row>
      <xdr:rowOff>57149</xdr:rowOff>
    </xdr:from>
    <xdr:to>
      <xdr:col>0</xdr:col>
      <xdr:colOff>734562</xdr:colOff>
      <xdr:row>8</xdr:row>
      <xdr:rowOff>180975</xdr:rowOff>
    </xdr:to>
    <xdr:pic>
      <xdr:nvPicPr>
        <xdr:cNvPr id="437" name="Picture 14" descr="Picture 14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200025" y="1285874"/>
          <a:ext cx="534537" cy="723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9</xdr:row>
      <xdr:rowOff>19050</xdr:rowOff>
    </xdr:from>
    <xdr:to>
      <xdr:col>0</xdr:col>
      <xdr:colOff>715633</xdr:colOff>
      <xdr:row>12</xdr:row>
      <xdr:rowOff>171450</xdr:rowOff>
    </xdr:to>
    <xdr:pic>
      <xdr:nvPicPr>
        <xdr:cNvPr id="438" name="Picture 15" descr="Picture 15"/>
        <xdr:cNvPicPr>
          <a:picLocks noChangeAspect="1"/>
        </xdr:cNvPicPr>
      </xdr:nvPicPr>
      <xdr:blipFill>
        <a:blip r:embed="rId54">
          <a:extLst/>
        </a:blip>
        <a:stretch>
          <a:fillRect/>
        </a:stretch>
      </xdr:blipFill>
      <xdr:spPr>
        <a:xfrm>
          <a:off x="161925" y="2047875"/>
          <a:ext cx="553709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13</xdr:row>
      <xdr:rowOff>9525</xdr:rowOff>
    </xdr:from>
    <xdr:to>
      <xdr:col>0</xdr:col>
      <xdr:colOff>684831</xdr:colOff>
      <xdr:row>16</xdr:row>
      <xdr:rowOff>180975</xdr:rowOff>
    </xdr:to>
    <xdr:pic>
      <xdr:nvPicPr>
        <xdr:cNvPr id="439" name="Picture 16" descr="Picture 16"/>
        <xdr:cNvPicPr>
          <a:picLocks noChangeAspect="1"/>
        </xdr:cNvPicPr>
      </xdr:nvPicPr>
      <xdr:blipFill>
        <a:blip r:embed="rId55">
          <a:extLst/>
        </a:blip>
        <a:stretch>
          <a:fillRect/>
        </a:stretch>
      </xdr:blipFill>
      <xdr:spPr>
        <a:xfrm>
          <a:off x="190500" y="2838450"/>
          <a:ext cx="494332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171451</xdr:colOff>
      <xdr:row>17</xdr:row>
      <xdr:rowOff>28575</xdr:rowOff>
    </xdr:from>
    <xdr:to>
      <xdr:col>0</xdr:col>
      <xdr:colOff>660819</xdr:colOff>
      <xdr:row>20</xdr:row>
      <xdr:rowOff>171450</xdr:rowOff>
    </xdr:to>
    <xdr:pic>
      <xdr:nvPicPr>
        <xdr:cNvPr id="440" name="Picture 17" descr="Picture 17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171451" y="3657600"/>
          <a:ext cx="489369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171451</xdr:colOff>
      <xdr:row>21</xdr:row>
      <xdr:rowOff>38101</xdr:rowOff>
    </xdr:from>
    <xdr:to>
      <xdr:col>0</xdr:col>
      <xdr:colOff>668391</xdr:colOff>
      <xdr:row>24</xdr:row>
      <xdr:rowOff>180976</xdr:rowOff>
    </xdr:to>
    <xdr:pic>
      <xdr:nvPicPr>
        <xdr:cNvPr id="441" name="Picture 19" descr="Picture 19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171451" y="4467226"/>
          <a:ext cx="496940" cy="742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209551</xdr:colOff>
      <xdr:row>25</xdr:row>
      <xdr:rowOff>28575</xdr:rowOff>
    </xdr:from>
    <xdr:to>
      <xdr:col>0</xdr:col>
      <xdr:colOff>695325</xdr:colOff>
      <xdr:row>28</xdr:row>
      <xdr:rowOff>176210</xdr:rowOff>
    </xdr:to>
    <xdr:pic>
      <xdr:nvPicPr>
        <xdr:cNvPr id="442" name="Picture 20" descr="Picture 20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209550" y="5257800"/>
          <a:ext cx="485776" cy="7477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29</xdr:row>
      <xdr:rowOff>19050</xdr:rowOff>
    </xdr:from>
    <xdr:to>
      <xdr:col>0</xdr:col>
      <xdr:colOff>692352</xdr:colOff>
      <xdr:row>33</xdr:row>
      <xdr:rowOff>0</xdr:rowOff>
    </xdr:to>
    <xdr:pic>
      <xdr:nvPicPr>
        <xdr:cNvPr id="443" name="Picture 25" descr="Picture 25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171450" y="6048375"/>
          <a:ext cx="520903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33</xdr:row>
      <xdr:rowOff>38100</xdr:rowOff>
    </xdr:from>
    <xdr:to>
      <xdr:col>0</xdr:col>
      <xdr:colOff>695325</xdr:colOff>
      <xdr:row>36</xdr:row>
      <xdr:rowOff>160428</xdr:rowOff>
    </xdr:to>
    <xdr:pic>
      <xdr:nvPicPr>
        <xdr:cNvPr id="444" name="Picture 27" descr="Picture 27"/>
        <xdr:cNvPicPr>
          <a:picLocks noChangeAspect="1"/>
        </xdr:cNvPicPr>
      </xdr:nvPicPr>
      <xdr:blipFill>
        <a:blip r:embed="rId60">
          <a:extLst/>
        </a:blip>
        <a:stretch>
          <a:fillRect/>
        </a:stretch>
      </xdr:blipFill>
      <xdr:spPr>
        <a:xfrm>
          <a:off x="152400" y="6867525"/>
          <a:ext cx="542925" cy="7224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37</xdr:row>
      <xdr:rowOff>19050</xdr:rowOff>
    </xdr:from>
    <xdr:to>
      <xdr:col>0</xdr:col>
      <xdr:colOff>695325</xdr:colOff>
      <xdr:row>41</xdr:row>
      <xdr:rowOff>0</xdr:rowOff>
    </xdr:to>
    <xdr:pic>
      <xdr:nvPicPr>
        <xdr:cNvPr id="445" name="Picture 28" descr="Picture 28"/>
        <xdr:cNvPicPr>
          <a:picLocks noChangeAspect="1"/>
        </xdr:cNvPicPr>
      </xdr:nvPicPr>
      <xdr:blipFill>
        <a:blip r:embed="rId61">
          <a:extLst/>
        </a:blip>
        <a:stretch>
          <a:fillRect/>
        </a:stretch>
      </xdr:blipFill>
      <xdr:spPr>
        <a:xfrm>
          <a:off x="142875" y="7648575"/>
          <a:ext cx="55245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133351</xdr:colOff>
      <xdr:row>41</xdr:row>
      <xdr:rowOff>38100</xdr:rowOff>
    </xdr:from>
    <xdr:to>
      <xdr:col>0</xdr:col>
      <xdr:colOff>762683</xdr:colOff>
      <xdr:row>44</xdr:row>
      <xdr:rowOff>171450</xdr:rowOff>
    </xdr:to>
    <xdr:pic>
      <xdr:nvPicPr>
        <xdr:cNvPr id="446" name="Picture 29" descr="Picture 29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133351" y="8467725"/>
          <a:ext cx="629332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89</xdr:row>
      <xdr:rowOff>19050</xdr:rowOff>
    </xdr:from>
    <xdr:to>
      <xdr:col>0</xdr:col>
      <xdr:colOff>704850</xdr:colOff>
      <xdr:row>92</xdr:row>
      <xdr:rowOff>181877</xdr:rowOff>
    </xdr:to>
    <xdr:pic>
      <xdr:nvPicPr>
        <xdr:cNvPr id="447" name="Picture 30" descr="Picture 30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161925" y="18049875"/>
          <a:ext cx="542925" cy="7629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161926</xdr:colOff>
      <xdr:row>101</xdr:row>
      <xdr:rowOff>28575</xdr:rowOff>
    </xdr:from>
    <xdr:to>
      <xdr:col>0</xdr:col>
      <xdr:colOff>733426</xdr:colOff>
      <xdr:row>105</xdr:row>
      <xdr:rowOff>11286</xdr:rowOff>
    </xdr:to>
    <xdr:pic>
      <xdr:nvPicPr>
        <xdr:cNvPr id="448" name="Picture 35" descr="Picture 35"/>
        <xdr:cNvPicPr>
          <a:picLocks noChangeAspect="1"/>
        </xdr:cNvPicPr>
      </xdr:nvPicPr>
      <xdr:blipFill>
        <a:blip r:embed="rId64">
          <a:extLst/>
        </a:blip>
        <a:stretch>
          <a:fillRect/>
        </a:stretch>
      </xdr:blipFill>
      <xdr:spPr>
        <a:xfrm>
          <a:off x="161926" y="20459700"/>
          <a:ext cx="571501" cy="7828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685800</xdr:colOff>
      <xdr:row>121</xdr:row>
      <xdr:rowOff>2686</xdr:rowOff>
    </xdr:to>
    <xdr:pic>
      <xdr:nvPicPr>
        <xdr:cNvPr id="449" name="Picture 36" descr="Picture 36"/>
        <xdr:cNvPicPr>
          <a:picLocks noChangeAspect="1"/>
        </xdr:cNvPicPr>
      </xdr:nvPicPr>
      <xdr:blipFill>
        <a:blip r:embed="rId65">
          <a:extLst/>
        </a:blip>
        <a:stretch>
          <a:fillRect/>
        </a:stretch>
      </xdr:blipFill>
      <xdr:spPr>
        <a:xfrm>
          <a:off x="133350" y="23631525"/>
          <a:ext cx="552450" cy="8027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238126</xdr:colOff>
      <xdr:row>149</xdr:row>
      <xdr:rowOff>9525</xdr:rowOff>
    </xdr:from>
    <xdr:to>
      <xdr:col>0</xdr:col>
      <xdr:colOff>752476</xdr:colOff>
      <xdr:row>152</xdr:row>
      <xdr:rowOff>176383</xdr:rowOff>
    </xdr:to>
    <xdr:pic>
      <xdr:nvPicPr>
        <xdr:cNvPr id="450" name="Picture 37" descr="Picture 37"/>
        <xdr:cNvPicPr>
          <a:picLocks noChangeAspect="1"/>
        </xdr:cNvPicPr>
      </xdr:nvPicPr>
      <xdr:blipFill>
        <a:blip r:embed="rId66">
          <a:extLst/>
        </a:blip>
        <a:stretch>
          <a:fillRect/>
        </a:stretch>
      </xdr:blipFill>
      <xdr:spPr>
        <a:xfrm>
          <a:off x="238125" y="30041850"/>
          <a:ext cx="514351" cy="7669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285751</xdr:colOff>
      <xdr:row>197</xdr:row>
      <xdr:rowOff>38100</xdr:rowOff>
    </xdr:from>
    <xdr:to>
      <xdr:col>0</xdr:col>
      <xdr:colOff>724305</xdr:colOff>
      <xdr:row>200</xdr:row>
      <xdr:rowOff>114300</xdr:rowOff>
    </xdr:to>
    <xdr:pic>
      <xdr:nvPicPr>
        <xdr:cNvPr id="451" name="Picture 38" descr="Picture 38"/>
        <xdr:cNvPicPr>
          <a:picLocks noChangeAspect="1"/>
        </xdr:cNvPicPr>
      </xdr:nvPicPr>
      <xdr:blipFill>
        <a:blip r:embed="rId67">
          <a:extLst/>
        </a:blip>
        <a:stretch>
          <a:fillRect/>
        </a:stretch>
      </xdr:blipFill>
      <xdr:spPr>
        <a:xfrm>
          <a:off x="285750" y="39671625"/>
          <a:ext cx="438556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213</xdr:row>
      <xdr:rowOff>28575</xdr:rowOff>
    </xdr:from>
    <xdr:to>
      <xdr:col>0</xdr:col>
      <xdr:colOff>710996</xdr:colOff>
      <xdr:row>216</xdr:row>
      <xdr:rowOff>142875</xdr:rowOff>
    </xdr:to>
    <xdr:pic>
      <xdr:nvPicPr>
        <xdr:cNvPr id="452" name="Picture 40" descr="Picture 40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180975" y="42862500"/>
          <a:ext cx="530021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152401</xdr:colOff>
      <xdr:row>225</xdr:row>
      <xdr:rowOff>0</xdr:rowOff>
    </xdr:from>
    <xdr:to>
      <xdr:col>0</xdr:col>
      <xdr:colOff>665019</xdr:colOff>
      <xdr:row>228</xdr:row>
      <xdr:rowOff>161925</xdr:rowOff>
    </xdr:to>
    <xdr:pic>
      <xdr:nvPicPr>
        <xdr:cNvPr id="453" name="Picture 42" descr="Picture 42"/>
        <xdr:cNvPicPr>
          <a:picLocks noChangeAspect="1"/>
        </xdr:cNvPicPr>
      </xdr:nvPicPr>
      <xdr:blipFill>
        <a:blip r:embed="rId69">
          <a:extLst/>
        </a:blip>
        <a:stretch>
          <a:fillRect/>
        </a:stretch>
      </xdr:blipFill>
      <xdr:spPr>
        <a:xfrm>
          <a:off x="152401" y="45234225"/>
          <a:ext cx="512618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237</xdr:row>
      <xdr:rowOff>38100</xdr:rowOff>
    </xdr:from>
    <xdr:to>
      <xdr:col>0</xdr:col>
      <xdr:colOff>685800</xdr:colOff>
      <xdr:row>240</xdr:row>
      <xdr:rowOff>175362</xdr:rowOff>
    </xdr:to>
    <xdr:pic>
      <xdr:nvPicPr>
        <xdr:cNvPr id="454" name="Picture 44" descr="Picture 44"/>
        <xdr:cNvPicPr>
          <a:picLocks noChangeAspect="1"/>
        </xdr:cNvPicPr>
      </xdr:nvPicPr>
      <xdr:blipFill>
        <a:blip r:embed="rId70">
          <a:extLst/>
        </a:blip>
        <a:stretch>
          <a:fillRect/>
        </a:stretch>
      </xdr:blipFill>
      <xdr:spPr>
        <a:xfrm>
          <a:off x="200025" y="47672625"/>
          <a:ext cx="485775" cy="7373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628650</xdr:colOff>
      <xdr:row>3</xdr:row>
      <xdr:rowOff>95250</xdr:rowOff>
    </xdr:to>
    <xdr:pic>
      <xdr:nvPicPr>
        <xdr:cNvPr id="4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62865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100</xdr:row>
      <xdr:rowOff>162207</xdr:rowOff>
    </xdr:from>
    <xdr:to>
      <xdr:col>0</xdr:col>
      <xdr:colOff>533400</xdr:colOff>
      <xdr:row>103</xdr:row>
      <xdr:rowOff>143157</xdr:rowOff>
    </xdr:to>
    <xdr:pic>
      <xdr:nvPicPr>
        <xdr:cNvPr id="5" name="image186.png" descr="image186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525" y="17742817"/>
          <a:ext cx="523875" cy="552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110</xdr:row>
      <xdr:rowOff>181257</xdr:rowOff>
    </xdr:from>
    <xdr:to>
      <xdr:col>0</xdr:col>
      <xdr:colOff>552450</xdr:colOff>
      <xdr:row>113</xdr:row>
      <xdr:rowOff>143157</xdr:rowOff>
    </xdr:to>
    <xdr:pic>
      <xdr:nvPicPr>
        <xdr:cNvPr id="6" name="image191.png" descr="image191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0" y="19489067"/>
          <a:ext cx="552450" cy="533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120</xdr:row>
      <xdr:rowOff>143157</xdr:rowOff>
    </xdr:from>
    <xdr:to>
      <xdr:col>0</xdr:col>
      <xdr:colOff>514350</xdr:colOff>
      <xdr:row>123</xdr:row>
      <xdr:rowOff>105057</xdr:rowOff>
    </xdr:to>
    <xdr:pic>
      <xdr:nvPicPr>
        <xdr:cNvPr id="7" name="image185.png" descr="image185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66675" y="21178167"/>
          <a:ext cx="447675" cy="533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130</xdr:row>
      <xdr:rowOff>105057</xdr:rowOff>
    </xdr:from>
    <xdr:to>
      <xdr:col>0</xdr:col>
      <xdr:colOff>504825</xdr:colOff>
      <xdr:row>133</xdr:row>
      <xdr:rowOff>57432</xdr:rowOff>
    </xdr:to>
    <xdr:pic>
      <xdr:nvPicPr>
        <xdr:cNvPr id="8" name="image192.png" descr="image192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38100" y="22867267"/>
          <a:ext cx="466725" cy="523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90</xdr:row>
      <xdr:rowOff>124107</xdr:rowOff>
    </xdr:from>
    <xdr:to>
      <xdr:col>0</xdr:col>
      <xdr:colOff>561975</xdr:colOff>
      <xdr:row>93</xdr:row>
      <xdr:rowOff>105057</xdr:rowOff>
    </xdr:to>
    <xdr:pic>
      <xdr:nvPicPr>
        <xdr:cNvPr id="9" name="image194.png" descr="image194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0" y="15977517"/>
          <a:ext cx="561975" cy="552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140</xdr:row>
      <xdr:rowOff>171732</xdr:rowOff>
    </xdr:from>
    <xdr:to>
      <xdr:col>0</xdr:col>
      <xdr:colOff>561975</xdr:colOff>
      <xdr:row>143</xdr:row>
      <xdr:rowOff>114582</xdr:rowOff>
    </xdr:to>
    <xdr:pic>
      <xdr:nvPicPr>
        <xdr:cNvPr id="10" name="image196.png" descr="image196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47625" y="24661142"/>
          <a:ext cx="514350" cy="514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105</xdr:row>
      <xdr:rowOff>66957</xdr:rowOff>
    </xdr:from>
    <xdr:to>
      <xdr:col>0</xdr:col>
      <xdr:colOff>542925</xdr:colOff>
      <xdr:row>109</xdr:row>
      <xdr:rowOff>86007</xdr:rowOff>
    </xdr:to>
    <xdr:pic>
      <xdr:nvPicPr>
        <xdr:cNvPr id="11" name="image200.png" descr="image200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0" y="18511167"/>
          <a:ext cx="542925" cy="781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95</xdr:row>
      <xdr:rowOff>282</xdr:rowOff>
    </xdr:from>
    <xdr:to>
      <xdr:col>0</xdr:col>
      <xdr:colOff>485775</xdr:colOff>
      <xdr:row>99</xdr:row>
      <xdr:rowOff>66957</xdr:rowOff>
    </xdr:to>
    <xdr:pic>
      <xdr:nvPicPr>
        <xdr:cNvPr id="12" name="image202.png" descr="image202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57150" y="16717292"/>
          <a:ext cx="428625" cy="828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115</xdr:row>
      <xdr:rowOff>9807</xdr:rowOff>
    </xdr:from>
    <xdr:to>
      <xdr:col>0</xdr:col>
      <xdr:colOff>561975</xdr:colOff>
      <xdr:row>119</xdr:row>
      <xdr:rowOff>66957</xdr:rowOff>
    </xdr:to>
    <xdr:pic>
      <xdr:nvPicPr>
        <xdr:cNvPr id="13" name="image199.png" descr="image199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57150" y="20181217"/>
          <a:ext cx="504825" cy="8191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125</xdr:row>
      <xdr:rowOff>19332</xdr:rowOff>
    </xdr:from>
    <xdr:to>
      <xdr:col>0</xdr:col>
      <xdr:colOff>514350</xdr:colOff>
      <xdr:row>129</xdr:row>
      <xdr:rowOff>76482</xdr:rowOff>
    </xdr:to>
    <xdr:pic>
      <xdr:nvPicPr>
        <xdr:cNvPr id="14" name="image190.png" descr="image190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525" y="21917942"/>
          <a:ext cx="504825" cy="8191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85</xdr:row>
      <xdr:rowOff>28857</xdr:rowOff>
    </xdr:from>
    <xdr:to>
      <xdr:col>0</xdr:col>
      <xdr:colOff>504825</xdr:colOff>
      <xdr:row>89</xdr:row>
      <xdr:rowOff>28857</xdr:rowOff>
    </xdr:to>
    <xdr:pic>
      <xdr:nvPicPr>
        <xdr:cNvPr id="15" name="image195.png" descr="image195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0" y="15018667"/>
          <a:ext cx="504825" cy="762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135</xdr:row>
      <xdr:rowOff>86007</xdr:rowOff>
    </xdr:from>
    <xdr:to>
      <xdr:col>0</xdr:col>
      <xdr:colOff>523875</xdr:colOff>
      <xdr:row>139</xdr:row>
      <xdr:rowOff>66957</xdr:rowOff>
    </xdr:to>
    <xdr:pic>
      <xdr:nvPicPr>
        <xdr:cNvPr id="16" name="image198.png" descr="image198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0" y="23711817"/>
          <a:ext cx="523875" cy="742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</xdr:row>
      <xdr:rowOff>57150</xdr:rowOff>
    </xdr:from>
    <xdr:to>
      <xdr:col>0</xdr:col>
      <xdr:colOff>570603</xdr:colOff>
      <xdr:row>8</xdr:row>
      <xdr:rowOff>180975</xdr:rowOff>
    </xdr:to>
    <xdr:pic>
      <xdr:nvPicPr>
        <xdr:cNvPr id="17" name="Picture 20" descr="Picture 20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0" y="1247775"/>
          <a:ext cx="570604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9526</xdr:colOff>
      <xdr:row>10</xdr:row>
      <xdr:rowOff>80660</xdr:rowOff>
    </xdr:from>
    <xdr:to>
      <xdr:col>0</xdr:col>
      <xdr:colOff>533400</xdr:colOff>
      <xdr:row>14</xdr:row>
      <xdr:rowOff>0</xdr:rowOff>
    </xdr:to>
    <xdr:pic>
      <xdr:nvPicPr>
        <xdr:cNvPr id="18" name="Picture 21" descr="Picture 21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9525" y="2134884"/>
          <a:ext cx="523875" cy="6813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28576</xdr:colOff>
      <xdr:row>15</xdr:row>
      <xdr:rowOff>38100</xdr:rowOff>
    </xdr:from>
    <xdr:to>
      <xdr:col>0</xdr:col>
      <xdr:colOff>523876</xdr:colOff>
      <xdr:row>19</xdr:row>
      <xdr:rowOff>14952</xdr:rowOff>
    </xdr:to>
    <xdr:pic>
      <xdr:nvPicPr>
        <xdr:cNvPr id="19" name="Picture 22" descr="Picture 22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28575" y="2955925"/>
          <a:ext cx="495301" cy="7204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</xdr:row>
      <xdr:rowOff>114582</xdr:rowOff>
    </xdr:from>
    <xdr:to>
      <xdr:col>0</xdr:col>
      <xdr:colOff>538013</xdr:colOff>
      <xdr:row>24</xdr:row>
      <xdr:rowOff>66957</xdr:rowOff>
    </xdr:to>
    <xdr:pic>
      <xdr:nvPicPr>
        <xdr:cNvPr id="20" name="Picture 23" descr="Picture 23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9050" y="3877592"/>
          <a:ext cx="518963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</xdr:row>
      <xdr:rowOff>76483</xdr:rowOff>
    </xdr:from>
    <xdr:to>
      <xdr:col>0</xdr:col>
      <xdr:colOff>544549</xdr:colOff>
      <xdr:row>29</xdr:row>
      <xdr:rowOff>9807</xdr:rowOff>
    </xdr:to>
    <xdr:pic>
      <xdr:nvPicPr>
        <xdr:cNvPr id="21" name="Picture 24" descr="Picture 24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9050" y="4703093"/>
          <a:ext cx="525499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30</xdr:row>
      <xdr:rowOff>28857</xdr:rowOff>
    </xdr:from>
    <xdr:to>
      <xdr:col>0</xdr:col>
      <xdr:colOff>547494</xdr:colOff>
      <xdr:row>34</xdr:row>
      <xdr:rowOff>19332</xdr:rowOff>
    </xdr:to>
    <xdr:pic>
      <xdr:nvPicPr>
        <xdr:cNvPr id="22" name="Picture 25" descr="Picture 25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9525" y="5519067"/>
          <a:ext cx="537970" cy="7524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</xdr:row>
      <xdr:rowOff>57433</xdr:rowOff>
    </xdr:from>
    <xdr:to>
      <xdr:col>0</xdr:col>
      <xdr:colOff>573626</xdr:colOff>
      <xdr:row>39</xdr:row>
      <xdr:rowOff>38382</xdr:rowOff>
    </xdr:to>
    <xdr:pic>
      <xdr:nvPicPr>
        <xdr:cNvPr id="23" name="Picture 28" descr="Picture 28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0" y="6411243"/>
          <a:ext cx="573626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40</xdr:row>
      <xdr:rowOff>47907</xdr:rowOff>
    </xdr:from>
    <xdr:to>
      <xdr:col>0</xdr:col>
      <xdr:colOff>549519</xdr:colOff>
      <xdr:row>44</xdr:row>
      <xdr:rowOff>95532</xdr:rowOff>
    </xdr:to>
    <xdr:pic>
      <xdr:nvPicPr>
        <xdr:cNvPr id="24" name="Picture 29" descr="Picture 29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0" y="7265317"/>
          <a:ext cx="549519" cy="809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28576</xdr:colOff>
      <xdr:row>45</xdr:row>
      <xdr:rowOff>66957</xdr:rowOff>
    </xdr:from>
    <xdr:to>
      <xdr:col>0</xdr:col>
      <xdr:colOff>513282</xdr:colOff>
      <xdr:row>49</xdr:row>
      <xdr:rowOff>47907</xdr:rowOff>
    </xdr:to>
    <xdr:pic>
      <xdr:nvPicPr>
        <xdr:cNvPr id="25" name="Picture 2" descr="Picture 2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28575" y="8147967"/>
          <a:ext cx="484707" cy="742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50</xdr:row>
      <xdr:rowOff>47907</xdr:rowOff>
    </xdr:from>
    <xdr:to>
      <xdr:col>0</xdr:col>
      <xdr:colOff>514350</xdr:colOff>
      <xdr:row>54</xdr:row>
      <xdr:rowOff>19332</xdr:rowOff>
    </xdr:to>
    <xdr:pic>
      <xdr:nvPicPr>
        <xdr:cNvPr id="26" name="Picture 3" descr="Picture 3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28575" y="8992517"/>
          <a:ext cx="485775" cy="7334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28576</xdr:colOff>
      <xdr:row>55</xdr:row>
      <xdr:rowOff>19332</xdr:rowOff>
    </xdr:from>
    <xdr:to>
      <xdr:col>0</xdr:col>
      <xdr:colOff>533400</xdr:colOff>
      <xdr:row>59</xdr:row>
      <xdr:rowOff>76482</xdr:rowOff>
    </xdr:to>
    <xdr:pic>
      <xdr:nvPicPr>
        <xdr:cNvPr id="27" name="Picture 4" descr="Picture 4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28575" y="9827542"/>
          <a:ext cx="504825" cy="8191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60</xdr:row>
      <xdr:rowOff>38382</xdr:rowOff>
    </xdr:from>
    <xdr:to>
      <xdr:col>0</xdr:col>
      <xdr:colOff>533400</xdr:colOff>
      <xdr:row>64</xdr:row>
      <xdr:rowOff>57432</xdr:rowOff>
    </xdr:to>
    <xdr:pic>
      <xdr:nvPicPr>
        <xdr:cNvPr id="28" name="Picture 5" descr="Picture 5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28575" y="10710192"/>
          <a:ext cx="504825" cy="781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65</xdr:row>
      <xdr:rowOff>57432</xdr:rowOff>
    </xdr:from>
    <xdr:to>
      <xdr:col>0</xdr:col>
      <xdr:colOff>552450</xdr:colOff>
      <xdr:row>69</xdr:row>
      <xdr:rowOff>38382</xdr:rowOff>
    </xdr:to>
    <xdr:pic>
      <xdr:nvPicPr>
        <xdr:cNvPr id="29" name="Picture 27" descr="Picture 27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28575" y="11592842"/>
          <a:ext cx="523875" cy="742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</xdr:row>
      <xdr:rowOff>38382</xdr:rowOff>
    </xdr:from>
    <xdr:to>
      <xdr:col>0</xdr:col>
      <xdr:colOff>571500</xdr:colOff>
      <xdr:row>74</xdr:row>
      <xdr:rowOff>76861</xdr:rowOff>
    </xdr:to>
    <xdr:pic>
      <xdr:nvPicPr>
        <xdr:cNvPr id="30" name="Picture 30" descr="Picture 30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47625" y="12437392"/>
          <a:ext cx="523875" cy="8004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28576</xdr:colOff>
      <xdr:row>75</xdr:row>
      <xdr:rowOff>28856</xdr:rowOff>
    </xdr:from>
    <xdr:to>
      <xdr:col>0</xdr:col>
      <xdr:colOff>581026</xdr:colOff>
      <xdr:row>79</xdr:row>
      <xdr:rowOff>57431</xdr:rowOff>
    </xdr:to>
    <xdr:pic>
      <xdr:nvPicPr>
        <xdr:cNvPr id="31" name="Picture 31" descr="Picture 31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28575" y="13291466"/>
          <a:ext cx="552451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38101</xdr:colOff>
      <xdr:row>80</xdr:row>
      <xdr:rowOff>19332</xdr:rowOff>
    </xdr:from>
    <xdr:to>
      <xdr:col>0</xdr:col>
      <xdr:colOff>552451</xdr:colOff>
      <xdr:row>84</xdr:row>
      <xdr:rowOff>86007</xdr:rowOff>
    </xdr:to>
    <xdr:pic>
      <xdr:nvPicPr>
        <xdr:cNvPr id="32" name="Picture 32" descr="Picture 32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38100" y="14145542"/>
          <a:ext cx="514351" cy="828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145</xdr:row>
      <xdr:rowOff>86007</xdr:rowOff>
    </xdr:from>
    <xdr:to>
      <xdr:col>0</xdr:col>
      <xdr:colOff>457200</xdr:colOff>
      <xdr:row>149</xdr:row>
      <xdr:rowOff>28857</xdr:rowOff>
    </xdr:to>
    <xdr:pic>
      <xdr:nvPicPr>
        <xdr:cNvPr id="33" name="image193.png" descr="image193.png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76200" y="25439017"/>
          <a:ext cx="381000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150</xdr:row>
      <xdr:rowOff>57432</xdr:rowOff>
    </xdr:from>
    <xdr:to>
      <xdr:col>0</xdr:col>
      <xdr:colOff>504825</xdr:colOff>
      <xdr:row>154</xdr:row>
      <xdr:rowOff>19332</xdr:rowOff>
    </xdr:to>
    <xdr:pic>
      <xdr:nvPicPr>
        <xdr:cNvPr id="34" name="image187.png" descr="image187.png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57150" y="26274042"/>
          <a:ext cx="447675" cy="723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155</xdr:row>
      <xdr:rowOff>133632</xdr:rowOff>
    </xdr:from>
    <xdr:to>
      <xdr:col>0</xdr:col>
      <xdr:colOff>476250</xdr:colOff>
      <xdr:row>159</xdr:row>
      <xdr:rowOff>57432</xdr:rowOff>
    </xdr:to>
    <xdr:pic>
      <xdr:nvPicPr>
        <xdr:cNvPr id="35" name="image201.png" descr="image201.png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104775" y="27213842"/>
          <a:ext cx="371475" cy="685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160</xdr:row>
      <xdr:rowOff>47907</xdr:rowOff>
    </xdr:from>
    <xdr:to>
      <xdr:col>0</xdr:col>
      <xdr:colOff>428625</xdr:colOff>
      <xdr:row>164</xdr:row>
      <xdr:rowOff>19332</xdr:rowOff>
    </xdr:to>
    <xdr:pic>
      <xdr:nvPicPr>
        <xdr:cNvPr id="36" name="image197.png" descr="image197.png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04775" y="27991717"/>
          <a:ext cx="323850" cy="7334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165</xdr:row>
      <xdr:rowOff>95532</xdr:rowOff>
    </xdr:from>
    <xdr:to>
      <xdr:col>0</xdr:col>
      <xdr:colOff>457200</xdr:colOff>
      <xdr:row>169</xdr:row>
      <xdr:rowOff>282</xdr:rowOff>
    </xdr:to>
    <xdr:pic>
      <xdr:nvPicPr>
        <xdr:cNvPr id="37" name="image189.png" descr="image189.png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76200" y="28902942"/>
          <a:ext cx="381000" cy="666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170</xdr:row>
      <xdr:rowOff>105057</xdr:rowOff>
    </xdr:from>
    <xdr:to>
      <xdr:col>0</xdr:col>
      <xdr:colOff>419100</xdr:colOff>
      <xdr:row>174</xdr:row>
      <xdr:rowOff>282</xdr:rowOff>
    </xdr:to>
    <xdr:pic>
      <xdr:nvPicPr>
        <xdr:cNvPr id="38" name="image188.png" descr="image188.png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133350" y="29776067"/>
          <a:ext cx="285750" cy="657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175</xdr:row>
      <xdr:rowOff>171732</xdr:rowOff>
    </xdr:from>
    <xdr:to>
      <xdr:col>0</xdr:col>
      <xdr:colOff>514350</xdr:colOff>
      <xdr:row>178</xdr:row>
      <xdr:rowOff>181257</xdr:rowOff>
    </xdr:to>
    <xdr:pic>
      <xdr:nvPicPr>
        <xdr:cNvPr id="39" name="image214.png" descr="image214.png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66675" y="30706342"/>
          <a:ext cx="447675" cy="5810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180</xdr:row>
      <xdr:rowOff>162207</xdr:rowOff>
    </xdr:from>
    <xdr:to>
      <xdr:col>0</xdr:col>
      <xdr:colOff>552450</xdr:colOff>
      <xdr:row>183</xdr:row>
      <xdr:rowOff>133632</xdr:rowOff>
    </xdr:to>
    <xdr:pic>
      <xdr:nvPicPr>
        <xdr:cNvPr id="40" name="image217.png" descr="image217.png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9525" y="31560417"/>
          <a:ext cx="542925" cy="542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185</xdr:row>
      <xdr:rowOff>28857</xdr:rowOff>
    </xdr:from>
    <xdr:to>
      <xdr:col>0</xdr:col>
      <xdr:colOff>542925</xdr:colOff>
      <xdr:row>188</xdr:row>
      <xdr:rowOff>105057</xdr:rowOff>
    </xdr:to>
    <xdr:pic>
      <xdr:nvPicPr>
        <xdr:cNvPr id="41" name="image215.png" descr="image215.png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57150" y="32290667"/>
          <a:ext cx="485775" cy="647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190</xdr:row>
      <xdr:rowOff>133632</xdr:rowOff>
    </xdr:from>
    <xdr:to>
      <xdr:col>0</xdr:col>
      <xdr:colOff>561975</xdr:colOff>
      <xdr:row>193</xdr:row>
      <xdr:rowOff>114582</xdr:rowOff>
    </xdr:to>
    <xdr:pic>
      <xdr:nvPicPr>
        <xdr:cNvPr id="42" name="image218.png" descr="image218.png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38100" y="33259042"/>
          <a:ext cx="523875" cy="552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196</xdr:row>
      <xdr:rowOff>38382</xdr:rowOff>
    </xdr:from>
    <xdr:to>
      <xdr:col>0</xdr:col>
      <xdr:colOff>581025</xdr:colOff>
      <xdr:row>200</xdr:row>
      <xdr:rowOff>66957</xdr:rowOff>
    </xdr:to>
    <xdr:pic>
      <xdr:nvPicPr>
        <xdr:cNvPr id="43" name="image208.png" descr="image208.png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0" y="34217892"/>
          <a:ext cx="58102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202</xdr:row>
      <xdr:rowOff>86007</xdr:rowOff>
    </xdr:from>
    <xdr:to>
      <xdr:col>0</xdr:col>
      <xdr:colOff>561975</xdr:colOff>
      <xdr:row>205</xdr:row>
      <xdr:rowOff>143157</xdr:rowOff>
    </xdr:to>
    <xdr:pic>
      <xdr:nvPicPr>
        <xdr:cNvPr id="44" name="image207.png" descr="image207.png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0" y="35338667"/>
          <a:ext cx="561975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207</xdr:row>
      <xdr:rowOff>143157</xdr:rowOff>
    </xdr:from>
    <xdr:to>
      <xdr:col>0</xdr:col>
      <xdr:colOff>514350</xdr:colOff>
      <xdr:row>210</xdr:row>
      <xdr:rowOff>162207</xdr:rowOff>
    </xdr:to>
    <xdr:pic>
      <xdr:nvPicPr>
        <xdr:cNvPr id="45" name="image205.png" descr="image205.png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0" y="36262592"/>
          <a:ext cx="514350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</xdr:row>
      <xdr:rowOff>105057</xdr:rowOff>
    </xdr:from>
    <xdr:to>
      <xdr:col>0</xdr:col>
      <xdr:colOff>552450</xdr:colOff>
      <xdr:row>216</xdr:row>
      <xdr:rowOff>57432</xdr:rowOff>
    </xdr:to>
    <xdr:pic>
      <xdr:nvPicPr>
        <xdr:cNvPr id="46" name="image204.png" descr="image204.png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19050" y="37126192"/>
          <a:ext cx="533400" cy="742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217</xdr:row>
      <xdr:rowOff>152682</xdr:rowOff>
    </xdr:from>
    <xdr:to>
      <xdr:col>0</xdr:col>
      <xdr:colOff>571500</xdr:colOff>
      <xdr:row>221</xdr:row>
      <xdr:rowOff>66957</xdr:rowOff>
    </xdr:to>
    <xdr:pic>
      <xdr:nvPicPr>
        <xdr:cNvPr id="47" name="Picture 54" descr="Picture 54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0" y="38065992"/>
          <a:ext cx="571500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</xdr:row>
      <xdr:rowOff>19332</xdr:rowOff>
    </xdr:from>
    <xdr:to>
      <xdr:col>0</xdr:col>
      <xdr:colOff>552450</xdr:colOff>
      <xdr:row>227</xdr:row>
      <xdr:rowOff>143157</xdr:rowOff>
    </xdr:to>
    <xdr:pic>
      <xdr:nvPicPr>
        <xdr:cNvPr id="48" name="image203.png" descr="image203.png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19050" y="39234392"/>
          <a:ext cx="533400" cy="723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95250</xdr:rowOff>
    </xdr:to>
    <xdr:pic>
      <xdr:nvPicPr>
        <xdr:cNvPr id="50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5</xdr:row>
      <xdr:rowOff>76200</xdr:rowOff>
    </xdr:from>
    <xdr:to>
      <xdr:col>0</xdr:col>
      <xdr:colOff>1038225</xdr:colOff>
      <xdr:row>14</xdr:row>
      <xdr:rowOff>47625</xdr:rowOff>
    </xdr:to>
    <xdr:pic>
      <xdr:nvPicPr>
        <xdr:cNvPr id="51" name="Picture 5" descr="Picture 5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8575" y="1457325"/>
          <a:ext cx="1009650" cy="1685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15</xdr:row>
      <xdr:rowOff>38100</xdr:rowOff>
    </xdr:from>
    <xdr:to>
      <xdr:col>0</xdr:col>
      <xdr:colOff>990600</xdr:colOff>
      <xdr:row>24</xdr:row>
      <xdr:rowOff>76200</xdr:rowOff>
    </xdr:to>
    <xdr:pic>
      <xdr:nvPicPr>
        <xdr:cNvPr id="52" name="Picture 6" descr="Picture 6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8575" y="3235325"/>
          <a:ext cx="962025" cy="1752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838200</xdr:colOff>
      <xdr:row>3</xdr:row>
      <xdr:rowOff>247650</xdr:rowOff>
    </xdr:to>
    <xdr:pic>
      <xdr:nvPicPr>
        <xdr:cNvPr id="54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838200" cy="885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66675</xdr:colOff>
      <xdr:row>4</xdr:row>
      <xdr:rowOff>28575</xdr:rowOff>
    </xdr:from>
    <xdr:to>
      <xdr:col>4</xdr:col>
      <xdr:colOff>561975</xdr:colOff>
      <xdr:row>4</xdr:row>
      <xdr:rowOff>314325</xdr:rowOff>
    </xdr:to>
    <xdr:pic>
      <xdr:nvPicPr>
        <xdr:cNvPr id="55" name="image261.jpg" descr="image261.jp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5337175" y="1104900"/>
          <a:ext cx="4953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76200</xdr:rowOff>
    </xdr:from>
    <xdr:to>
      <xdr:col>5</xdr:col>
      <xdr:colOff>466725</xdr:colOff>
      <xdr:row>4</xdr:row>
      <xdr:rowOff>285750</xdr:rowOff>
    </xdr:to>
    <xdr:pic>
      <xdr:nvPicPr>
        <xdr:cNvPr id="56" name="image243.jpg" descr="image243.jp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6527800" y="1152525"/>
          <a:ext cx="466725" cy="209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</xdr:row>
      <xdr:rowOff>47625</xdr:rowOff>
    </xdr:from>
    <xdr:to>
      <xdr:col>2</xdr:col>
      <xdr:colOff>571500</xdr:colOff>
      <xdr:row>4</xdr:row>
      <xdr:rowOff>371475</xdr:rowOff>
    </xdr:to>
    <xdr:pic>
      <xdr:nvPicPr>
        <xdr:cNvPr id="57" name="image246.jpg" descr="image246.jp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2895600" y="1123950"/>
          <a:ext cx="533400" cy="323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47625</xdr:rowOff>
    </xdr:from>
    <xdr:to>
      <xdr:col>5</xdr:col>
      <xdr:colOff>533400</xdr:colOff>
      <xdr:row>4</xdr:row>
      <xdr:rowOff>295275</xdr:rowOff>
    </xdr:to>
    <xdr:pic>
      <xdr:nvPicPr>
        <xdr:cNvPr id="58" name="image242.jpg" descr="image242.jp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6527800" y="1123950"/>
          <a:ext cx="533400" cy="247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66675</xdr:colOff>
      <xdr:row>4</xdr:row>
      <xdr:rowOff>47625</xdr:rowOff>
    </xdr:from>
    <xdr:to>
      <xdr:col>3</xdr:col>
      <xdr:colOff>561975</xdr:colOff>
      <xdr:row>4</xdr:row>
      <xdr:rowOff>333375</xdr:rowOff>
    </xdr:to>
    <xdr:pic>
      <xdr:nvPicPr>
        <xdr:cNvPr id="59" name="image258.jpg" descr="image258.jp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4092575" y="1123950"/>
          <a:ext cx="4953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4</xdr:row>
      <xdr:rowOff>57150</xdr:rowOff>
    </xdr:from>
    <xdr:to>
      <xdr:col>3</xdr:col>
      <xdr:colOff>495300</xdr:colOff>
      <xdr:row>4</xdr:row>
      <xdr:rowOff>342900</xdr:rowOff>
    </xdr:to>
    <xdr:pic>
      <xdr:nvPicPr>
        <xdr:cNvPr id="60" name="image260.jpg" descr="image260.jp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4025900" y="1133475"/>
          <a:ext cx="4953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</xdr:row>
      <xdr:rowOff>57150</xdr:rowOff>
    </xdr:from>
    <xdr:to>
      <xdr:col>2</xdr:col>
      <xdr:colOff>533400</xdr:colOff>
      <xdr:row>4</xdr:row>
      <xdr:rowOff>342900</xdr:rowOff>
    </xdr:to>
    <xdr:pic>
      <xdr:nvPicPr>
        <xdr:cNvPr id="61" name="image256.jpg" descr="image256.jp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2857500" y="1133475"/>
          <a:ext cx="5334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19050</xdr:rowOff>
    </xdr:from>
    <xdr:to>
      <xdr:col>5</xdr:col>
      <xdr:colOff>485775</xdr:colOff>
      <xdr:row>4</xdr:row>
      <xdr:rowOff>323850</xdr:rowOff>
    </xdr:to>
    <xdr:pic>
      <xdr:nvPicPr>
        <xdr:cNvPr id="62" name="image244.jpg" descr="image244.jp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6527800" y="1095375"/>
          <a:ext cx="485775" cy="304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333375</xdr:colOff>
      <xdr:row>0</xdr:row>
      <xdr:rowOff>19050</xdr:rowOff>
    </xdr:from>
    <xdr:to>
      <xdr:col>7</xdr:col>
      <xdr:colOff>831850</xdr:colOff>
      <xdr:row>3</xdr:row>
      <xdr:rowOff>190500</xdr:rowOff>
    </xdr:to>
    <xdr:pic>
      <xdr:nvPicPr>
        <xdr:cNvPr id="63" name="image259.png" descr="image259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4359275" y="19050"/>
          <a:ext cx="5362575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38100</xdr:rowOff>
    </xdr:from>
    <xdr:to>
      <xdr:col>5</xdr:col>
      <xdr:colOff>447675</xdr:colOff>
      <xdr:row>4</xdr:row>
      <xdr:rowOff>161925</xdr:rowOff>
    </xdr:to>
    <xdr:pic>
      <xdr:nvPicPr>
        <xdr:cNvPr id="64" name="image254.png" descr="image254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6527800" y="1114425"/>
          <a:ext cx="447675" cy="123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28575</xdr:rowOff>
    </xdr:from>
    <xdr:to>
      <xdr:col>5</xdr:col>
      <xdr:colOff>428625</xdr:colOff>
      <xdr:row>4</xdr:row>
      <xdr:rowOff>161925</xdr:rowOff>
    </xdr:to>
    <xdr:pic>
      <xdr:nvPicPr>
        <xdr:cNvPr id="65" name="image251.png" descr="image251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6527800" y="1104900"/>
          <a:ext cx="428625" cy="133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28575</xdr:rowOff>
    </xdr:from>
    <xdr:to>
      <xdr:col>5</xdr:col>
      <xdr:colOff>457200</xdr:colOff>
      <xdr:row>4</xdr:row>
      <xdr:rowOff>133350</xdr:rowOff>
    </xdr:to>
    <xdr:pic>
      <xdr:nvPicPr>
        <xdr:cNvPr id="66" name="image245.png" descr="image245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6527800" y="1104900"/>
          <a:ext cx="457200" cy="104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19050</xdr:rowOff>
    </xdr:from>
    <xdr:to>
      <xdr:col>5</xdr:col>
      <xdr:colOff>428625</xdr:colOff>
      <xdr:row>4</xdr:row>
      <xdr:rowOff>152400</xdr:rowOff>
    </xdr:to>
    <xdr:pic>
      <xdr:nvPicPr>
        <xdr:cNvPr id="67" name="image257.png" descr="image257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6527800" y="1095375"/>
          <a:ext cx="428625" cy="133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38100</xdr:rowOff>
    </xdr:from>
    <xdr:to>
      <xdr:col>5</xdr:col>
      <xdr:colOff>542925</xdr:colOff>
      <xdr:row>4</xdr:row>
      <xdr:rowOff>180975</xdr:rowOff>
    </xdr:to>
    <xdr:pic>
      <xdr:nvPicPr>
        <xdr:cNvPr id="68" name="image249.png" descr="image249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6527800" y="1114425"/>
          <a:ext cx="542925" cy="142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19050</xdr:rowOff>
    </xdr:from>
    <xdr:to>
      <xdr:col>5</xdr:col>
      <xdr:colOff>457200</xdr:colOff>
      <xdr:row>4</xdr:row>
      <xdr:rowOff>180975</xdr:rowOff>
    </xdr:to>
    <xdr:pic>
      <xdr:nvPicPr>
        <xdr:cNvPr id="69" name="image262.png" descr="image262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6527800" y="1095375"/>
          <a:ext cx="457200" cy="161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101</xdr:row>
      <xdr:rowOff>28575</xdr:rowOff>
    </xdr:from>
    <xdr:to>
      <xdr:col>0</xdr:col>
      <xdr:colOff>1038225</xdr:colOff>
      <xdr:row>106</xdr:row>
      <xdr:rowOff>9525</xdr:rowOff>
    </xdr:to>
    <xdr:pic>
      <xdr:nvPicPr>
        <xdr:cNvPr id="70" name="image248.png" descr="image248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90500" y="21088350"/>
          <a:ext cx="847725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83</xdr:row>
      <xdr:rowOff>28575</xdr:rowOff>
    </xdr:from>
    <xdr:to>
      <xdr:col>0</xdr:col>
      <xdr:colOff>1038225</xdr:colOff>
      <xdr:row>88</xdr:row>
      <xdr:rowOff>28575</xdr:rowOff>
    </xdr:to>
    <xdr:pic>
      <xdr:nvPicPr>
        <xdr:cNvPr id="71" name="image252.png" descr="image252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85725" y="17468850"/>
          <a:ext cx="95250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89</xdr:row>
      <xdr:rowOff>19050</xdr:rowOff>
    </xdr:from>
    <xdr:to>
      <xdr:col>0</xdr:col>
      <xdr:colOff>1057275</xdr:colOff>
      <xdr:row>94</xdr:row>
      <xdr:rowOff>19050</xdr:rowOff>
    </xdr:to>
    <xdr:pic>
      <xdr:nvPicPr>
        <xdr:cNvPr id="72" name="image250.png" descr="image250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23825" y="18669000"/>
          <a:ext cx="93345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95</xdr:row>
      <xdr:rowOff>19050</xdr:rowOff>
    </xdr:from>
    <xdr:to>
      <xdr:col>0</xdr:col>
      <xdr:colOff>1028700</xdr:colOff>
      <xdr:row>100</xdr:row>
      <xdr:rowOff>28575</xdr:rowOff>
    </xdr:to>
    <xdr:pic>
      <xdr:nvPicPr>
        <xdr:cNvPr id="73" name="image263.png" descr="image263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5250" y="19869150"/>
          <a:ext cx="933450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65</xdr:row>
      <xdr:rowOff>38100</xdr:rowOff>
    </xdr:from>
    <xdr:to>
      <xdr:col>0</xdr:col>
      <xdr:colOff>1066800</xdr:colOff>
      <xdr:row>70</xdr:row>
      <xdr:rowOff>19050</xdr:rowOff>
    </xdr:to>
    <xdr:pic>
      <xdr:nvPicPr>
        <xdr:cNvPr id="74" name="image269.png" descr="image269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42875" y="13877925"/>
          <a:ext cx="923925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1238250</xdr:colOff>
      <xdr:row>52</xdr:row>
      <xdr:rowOff>0</xdr:rowOff>
    </xdr:to>
    <xdr:pic>
      <xdr:nvPicPr>
        <xdr:cNvPr id="75" name="Picture 49" descr="Picture 49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0" y="10239375"/>
          <a:ext cx="123825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77</xdr:row>
      <xdr:rowOff>38100</xdr:rowOff>
    </xdr:from>
    <xdr:to>
      <xdr:col>0</xdr:col>
      <xdr:colOff>1085850</xdr:colOff>
      <xdr:row>82</xdr:row>
      <xdr:rowOff>9525</xdr:rowOff>
    </xdr:to>
    <xdr:pic>
      <xdr:nvPicPr>
        <xdr:cNvPr id="76" name="image268.png" descr="image268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71450" y="16278225"/>
          <a:ext cx="914400" cy="971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53</xdr:row>
      <xdr:rowOff>19050</xdr:rowOff>
    </xdr:from>
    <xdr:to>
      <xdr:col>0</xdr:col>
      <xdr:colOff>1038225</xdr:colOff>
      <xdr:row>58</xdr:row>
      <xdr:rowOff>19050</xdr:rowOff>
    </xdr:to>
    <xdr:pic>
      <xdr:nvPicPr>
        <xdr:cNvPr id="77" name="image275.png" descr="image275.pn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23825" y="11458575"/>
          <a:ext cx="91440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59</xdr:row>
      <xdr:rowOff>19050</xdr:rowOff>
    </xdr:from>
    <xdr:to>
      <xdr:col>0</xdr:col>
      <xdr:colOff>1095375</xdr:colOff>
      <xdr:row>64</xdr:row>
      <xdr:rowOff>19050</xdr:rowOff>
    </xdr:to>
    <xdr:pic>
      <xdr:nvPicPr>
        <xdr:cNvPr id="78" name="image267.png" descr="image267.pn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71450" y="12658725"/>
          <a:ext cx="923925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107</xdr:row>
      <xdr:rowOff>38100</xdr:rowOff>
    </xdr:from>
    <xdr:to>
      <xdr:col>0</xdr:col>
      <xdr:colOff>1114425</xdr:colOff>
      <xdr:row>111</xdr:row>
      <xdr:rowOff>180975</xdr:rowOff>
    </xdr:to>
    <xdr:pic>
      <xdr:nvPicPr>
        <xdr:cNvPr id="79" name="image278.png" descr="image278.pn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33350" y="22298025"/>
          <a:ext cx="981075" cy="942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104776</xdr:colOff>
      <xdr:row>35</xdr:row>
      <xdr:rowOff>57150</xdr:rowOff>
    </xdr:from>
    <xdr:to>
      <xdr:col>0</xdr:col>
      <xdr:colOff>1171576</xdr:colOff>
      <xdr:row>40</xdr:row>
      <xdr:rowOff>38100</xdr:rowOff>
    </xdr:to>
    <xdr:pic>
      <xdr:nvPicPr>
        <xdr:cNvPr id="80" name="image273.png" descr="image273.png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104776" y="7896225"/>
          <a:ext cx="1066801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1200000</xdr:colOff>
      <xdr:row>76</xdr:row>
      <xdr:rowOff>9525</xdr:rowOff>
    </xdr:to>
    <xdr:pic>
      <xdr:nvPicPr>
        <xdr:cNvPr id="81" name="Picture 75" descr="Picture 75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0" y="15039975"/>
          <a:ext cx="120000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125</xdr:row>
      <xdr:rowOff>1</xdr:rowOff>
    </xdr:from>
    <xdr:to>
      <xdr:col>0</xdr:col>
      <xdr:colOff>1200000</xdr:colOff>
      <xdr:row>130</xdr:row>
      <xdr:rowOff>47625</xdr:rowOff>
    </xdr:to>
    <xdr:pic>
      <xdr:nvPicPr>
        <xdr:cNvPr id="82" name="Picture 77" descr="Picture 77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0" y="25860376"/>
          <a:ext cx="1200001" cy="10477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113</xdr:row>
      <xdr:rowOff>47625</xdr:rowOff>
    </xdr:from>
    <xdr:to>
      <xdr:col>0</xdr:col>
      <xdr:colOff>1123950</xdr:colOff>
      <xdr:row>118</xdr:row>
      <xdr:rowOff>9525</xdr:rowOff>
    </xdr:to>
    <xdr:pic>
      <xdr:nvPicPr>
        <xdr:cNvPr id="83" name="image270.png" descr="image270.png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38100" y="23507700"/>
          <a:ext cx="1085850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5</xdr:row>
      <xdr:rowOff>19050</xdr:rowOff>
    </xdr:from>
    <xdr:to>
      <xdr:col>0</xdr:col>
      <xdr:colOff>1266680</xdr:colOff>
      <xdr:row>10</xdr:row>
      <xdr:rowOff>19050</xdr:rowOff>
    </xdr:to>
    <xdr:pic>
      <xdr:nvPicPr>
        <xdr:cNvPr id="84" name="Picture 17" descr="Picture 17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104775" y="1857375"/>
          <a:ext cx="1161906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11</xdr:row>
      <xdr:rowOff>38100</xdr:rowOff>
    </xdr:from>
    <xdr:to>
      <xdr:col>0</xdr:col>
      <xdr:colOff>1266675</xdr:colOff>
      <xdr:row>16</xdr:row>
      <xdr:rowOff>0</xdr:rowOff>
    </xdr:to>
    <xdr:pic>
      <xdr:nvPicPr>
        <xdr:cNvPr id="85" name="Picture 19" descr="Picture 19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66675" y="3076575"/>
          <a:ext cx="1200001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17</xdr:row>
      <xdr:rowOff>28575</xdr:rowOff>
    </xdr:from>
    <xdr:to>
      <xdr:col>0</xdr:col>
      <xdr:colOff>1238707</xdr:colOff>
      <xdr:row>22</xdr:row>
      <xdr:rowOff>57150</xdr:rowOff>
    </xdr:to>
    <xdr:pic>
      <xdr:nvPicPr>
        <xdr:cNvPr id="86" name="Picture 20" descr="Picture 20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52400" y="4267200"/>
          <a:ext cx="1086308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23</xdr:row>
      <xdr:rowOff>28575</xdr:rowOff>
    </xdr:from>
    <xdr:to>
      <xdr:col>0</xdr:col>
      <xdr:colOff>1238108</xdr:colOff>
      <xdr:row>28</xdr:row>
      <xdr:rowOff>28575</xdr:rowOff>
    </xdr:to>
    <xdr:pic>
      <xdr:nvPicPr>
        <xdr:cNvPr id="87" name="Picture 26" descr="Picture 26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104775" y="5467350"/>
          <a:ext cx="1133333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76201</xdr:colOff>
      <xdr:row>29</xdr:row>
      <xdr:rowOff>28575</xdr:rowOff>
    </xdr:from>
    <xdr:to>
      <xdr:col>0</xdr:col>
      <xdr:colOff>1228725</xdr:colOff>
      <xdr:row>34</xdr:row>
      <xdr:rowOff>38100</xdr:rowOff>
    </xdr:to>
    <xdr:pic>
      <xdr:nvPicPr>
        <xdr:cNvPr id="88" name="Picture 52" descr="Picture 52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76200" y="6667500"/>
          <a:ext cx="1152526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41</xdr:row>
      <xdr:rowOff>28575</xdr:rowOff>
    </xdr:from>
    <xdr:to>
      <xdr:col>0</xdr:col>
      <xdr:colOff>1247624</xdr:colOff>
      <xdr:row>46</xdr:row>
      <xdr:rowOff>57150</xdr:rowOff>
    </xdr:to>
    <xdr:pic>
      <xdr:nvPicPr>
        <xdr:cNvPr id="89" name="Picture 28" descr="Picture 28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38100" y="9067800"/>
          <a:ext cx="1209525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</xdr:row>
      <xdr:rowOff>38100</xdr:rowOff>
    </xdr:from>
    <xdr:to>
      <xdr:col>0</xdr:col>
      <xdr:colOff>1314292</xdr:colOff>
      <xdr:row>124</xdr:row>
      <xdr:rowOff>19050</xdr:rowOff>
    </xdr:to>
    <xdr:pic>
      <xdr:nvPicPr>
        <xdr:cNvPr id="90" name="Picture 29" descr="Picture 29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47625" y="24698325"/>
          <a:ext cx="1266667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9</xdr:col>
      <xdr:colOff>333375</xdr:colOff>
      <xdr:row>0</xdr:row>
      <xdr:rowOff>95250</xdr:rowOff>
    </xdr:from>
    <xdr:to>
      <xdr:col>10</xdr:col>
      <xdr:colOff>663575</xdr:colOff>
      <xdr:row>5</xdr:row>
      <xdr:rowOff>609600</xdr:rowOff>
    </xdr:to>
    <xdr:pic>
      <xdr:nvPicPr>
        <xdr:cNvPr id="92" name="image234.png" descr="image234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915275" y="95250"/>
          <a:ext cx="1028700" cy="2228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85725</xdr:colOff>
      <xdr:row>5</xdr:row>
      <xdr:rowOff>85725</xdr:rowOff>
    </xdr:from>
    <xdr:to>
      <xdr:col>2</xdr:col>
      <xdr:colOff>457200</xdr:colOff>
      <xdr:row>5</xdr:row>
      <xdr:rowOff>314325</xdr:rowOff>
    </xdr:to>
    <xdr:pic>
      <xdr:nvPicPr>
        <xdr:cNvPr id="93" name="image226.png" descr="image226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778125" y="1800225"/>
          <a:ext cx="371475" cy="228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142875</xdr:colOff>
      <xdr:row>5</xdr:row>
      <xdr:rowOff>104775</xdr:rowOff>
    </xdr:from>
    <xdr:to>
      <xdr:col>3</xdr:col>
      <xdr:colOff>514350</xdr:colOff>
      <xdr:row>5</xdr:row>
      <xdr:rowOff>285750</xdr:rowOff>
    </xdr:to>
    <xdr:pic>
      <xdr:nvPicPr>
        <xdr:cNvPr id="94" name="image241.png" descr="image241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533775" y="1819275"/>
          <a:ext cx="371475" cy="180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85725</xdr:colOff>
      <xdr:row>5</xdr:row>
      <xdr:rowOff>85725</xdr:rowOff>
    </xdr:from>
    <xdr:to>
      <xdr:col>6</xdr:col>
      <xdr:colOff>523875</xdr:colOff>
      <xdr:row>5</xdr:row>
      <xdr:rowOff>352425</xdr:rowOff>
    </xdr:to>
    <xdr:pic>
      <xdr:nvPicPr>
        <xdr:cNvPr id="95" name="image225.png" descr="image225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5572125" y="1800225"/>
          <a:ext cx="438150" cy="266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66675</xdr:colOff>
      <xdr:row>5</xdr:row>
      <xdr:rowOff>19050</xdr:rowOff>
    </xdr:from>
    <xdr:to>
      <xdr:col>5</xdr:col>
      <xdr:colOff>581025</xdr:colOff>
      <xdr:row>5</xdr:row>
      <xdr:rowOff>390525</xdr:rowOff>
    </xdr:to>
    <xdr:pic>
      <xdr:nvPicPr>
        <xdr:cNvPr id="96" name="image223.png" descr="image223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4854575" y="1733550"/>
          <a:ext cx="514350" cy="37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57150</xdr:colOff>
      <xdr:row>5</xdr:row>
      <xdr:rowOff>47625</xdr:rowOff>
    </xdr:from>
    <xdr:to>
      <xdr:col>4</xdr:col>
      <xdr:colOff>523875</xdr:colOff>
      <xdr:row>5</xdr:row>
      <xdr:rowOff>390525</xdr:rowOff>
    </xdr:to>
    <xdr:pic>
      <xdr:nvPicPr>
        <xdr:cNvPr id="97" name="image229.png" descr="image229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4146550" y="1762125"/>
          <a:ext cx="466725" cy="342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66</xdr:row>
      <xdr:rowOff>0</xdr:rowOff>
    </xdr:from>
    <xdr:to>
      <xdr:col>0</xdr:col>
      <xdr:colOff>971550</xdr:colOff>
      <xdr:row>70</xdr:row>
      <xdr:rowOff>85725</xdr:rowOff>
    </xdr:to>
    <xdr:pic>
      <xdr:nvPicPr>
        <xdr:cNvPr id="98" name="image240.png" descr="image240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8575" y="13373100"/>
          <a:ext cx="942975" cy="876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71</xdr:row>
      <xdr:rowOff>0</xdr:rowOff>
    </xdr:from>
    <xdr:to>
      <xdr:col>0</xdr:col>
      <xdr:colOff>1009650</xdr:colOff>
      <xdr:row>75</xdr:row>
      <xdr:rowOff>9525</xdr:rowOff>
    </xdr:to>
    <xdr:pic>
      <xdr:nvPicPr>
        <xdr:cNvPr id="99" name="image227.png" descr="image227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04775" y="14265275"/>
          <a:ext cx="904875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76</xdr:row>
      <xdr:rowOff>38100</xdr:rowOff>
    </xdr:from>
    <xdr:to>
      <xdr:col>0</xdr:col>
      <xdr:colOff>981075</xdr:colOff>
      <xdr:row>80</xdr:row>
      <xdr:rowOff>76200</xdr:rowOff>
    </xdr:to>
    <xdr:pic>
      <xdr:nvPicPr>
        <xdr:cNvPr id="100" name="image247.png" descr="image247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0" y="15205075"/>
          <a:ext cx="981075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86</xdr:row>
      <xdr:rowOff>66675</xdr:rowOff>
    </xdr:from>
    <xdr:to>
      <xdr:col>0</xdr:col>
      <xdr:colOff>1028700</xdr:colOff>
      <xdr:row>90</xdr:row>
      <xdr:rowOff>76200</xdr:rowOff>
    </xdr:to>
    <xdr:pic>
      <xdr:nvPicPr>
        <xdr:cNvPr id="101" name="image231.png" descr="image231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0" y="17037050"/>
          <a:ext cx="1028700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981075</xdr:colOff>
      <xdr:row>110</xdr:row>
      <xdr:rowOff>28575</xdr:rowOff>
    </xdr:to>
    <xdr:pic>
      <xdr:nvPicPr>
        <xdr:cNvPr id="102" name="image228.png" descr="image228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20580350"/>
          <a:ext cx="981075" cy="828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91</xdr:row>
      <xdr:rowOff>47625</xdr:rowOff>
    </xdr:from>
    <xdr:to>
      <xdr:col>0</xdr:col>
      <xdr:colOff>1000125</xdr:colOff>
      <xdr:row>95</xdr:row>
      <xdr:rowOff>76200</xdr:rowOff>
    </xdr:to>
    <xdr:pic>
      <xdr:nvPicPr>
        <xdr:cNvPr id="103" name="image237.png" descr="image237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28575" y="17919700"/>
          <a:ext cx="971550" cy="828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96</xdr:row>
      <xdr:rowOff>19050</xdr:rowOff>
    </xdr:from>
    <xdr:to>
      <xdr:col>0</xdr:col>
      <xdr:colOff>1000125</xdr:colOff>
      <xdr:row>100</xdr:row>
      <xdr:rowOff>66675</xdr:rowOff>
    </xdr:to>
    <xdr:pic>
      <xdr:nvPicPr>
        <xdr:cNvPr id="104" name="image238.png" descr="image238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525" y="18805525"/>
          <a:ext cx="990600" cy="847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</xdr:row>
      <xdr:rowOff>28575</xdr:rowOff>
    </xdr:from>
    <xdr:to>
      <xdr:col>0</xdr:col>
      <xdr:colOff>1038225</xdr:colOff>
      <xdr:row>20</xdr:row>
      <xdr:rowOff>85725</xdr:rowOff>
    </xdr:to>
    <xdr:pic>
      <xdr:nvPicPr>
        <xdr:cNvPr id="105" name="image239.png" descr="image239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47625" y="4479925"/>
          <a:ext cx="990600" cy="847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81</xdr:row>
      <xdr:rowOff>66675</xdr:rowOff>
    </xdr:from>
    <xdr:to>
      <xdr:col>0</xdr:col>
      <xdr:colOff>990600</xdr:colOff>
      <xdr:row>85</xdr:row>
      <xdr:rowOff>47625</xdr:rowOff>
    </xdr:to>
    <xdr:pic>
      <xdr:nvPicPr>
        <xdr:cNvPr id="106" name="image230.png" descr="image230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0" y="16135350"/>
          <a:ext cx="99060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101</xdr:row>
      <xdr:rowOff>19050</xdr:rowOff>
    </xdr:from>
    <xdr:to>
      <xdr:col>0</xdr:col>
      <xdr:colOff>981075</xdr:colOff>
      <xdr:row>106</xdr:row>
      <xdr:rowOff>22225</xdr:rowOff>
    </xdr:to>
    <xdr:pic>
      <xdr:nvPicPr>
        <xdr:cNvPr id="107" name="image235.png" descr="image235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0" y="19707225"/>
          <a:ext cx="981075" cy="895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1028700</xdr:colOff>
      <xdr:row>0</xdr:row>
      <xdr:rowOff>714375</xdr:rowOff>
    </xdr:to>
    <xdr:pic>
      <xdr:nvPicPr>
        <xdr:cNvPr id="108" name="image1.png" descr="image1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0" y="0"/>
          <a:ext cx="102870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</xdr:row>
      <xdr:rowOff>47625</xdr:rowOff>
    </xdr:from>
    <xdr:to>
      <xdr:col>0</xdr:col>
      <xdr:colOff>1013733</xdr:colOff>
      <xdr:row>35</xdr:row>
      <xdr:rowOff>66675</xdr:rowOff>
    </xdr:to>
    <xdr:pic>
      <xdr:nvPicPr>
        <xdr:cNvPr id="109" name="Picture 24" descr="Picture 24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7175500"/>
          <a:ext cx="1013733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1009650</xdr:colOff>
      <xdr:row>40</xdr:row>
      <xdr:rowOff>57150</xdr:rowOff>
    </xdr:to>
    <xdr:pic>
      <xdr:nvPicPr>
        <xdr:cNvPr id="110" name="Picture 26" descr="Picture 26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0" y="8020050"/>
          <a:ext cx="1009650" cy="847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</xdr:row>
      <xdr:rowOff>19050</xdr:rowOff>
    </xdr:from>
    <xdr:to>
      <xdr:col>0</xdr:col>
      <xdr:colOff>942975</xdr:colOff>
      <xdr:row>15</xdr:row>
      <xdr:rowOff>57150</xdr:rowOff>
    </xdr:to>
    <xdr:pic>
      <xdr:nvPicPr>
        <xdr:cNvPr id="111" name="image232.png" descr="image232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9050" y="3578225"/>
          <a:ext cx="923925" cy="828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21</xdr:row>
      <xdr:rowOff>38100</xdr:rowOff>
    </xdr:from>
    <xdr:to>
      <xdr:col>0</xdr:col>
      <xdr:colOff>1009650</xdr:colOff>
      <xdr:row>25</xdr:row>
      <xdr:rowOff>76096</xdr:rowOff>
    </xdr:to>
    <xdr:pic>
      <xdr:nvPicPr>
        <xdr:cNvPr id="112" name="Picture 28" descr="Picture 28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28575" y="5381625"/>
          <a:ext cx="981075" cy="828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</xdr:row>
      <xdr:rowOff>19050</xdr:rowOff>
    </xdr:from>
    <xdr:to>
      <xdr:col>0</xdr:col>
      <xdr:colOff>1019174</xdr:colOff>
      <xdr:row>10</xdr:row>
      <xdr:rowOff>47625</xdr:rowOff>
    </xdr:to>
    <xdr:pic>
      <xdr:nvPicPr>
        <xdr:cNvPr id="113" name="Picture 29" descr="Picture 29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0" y="2686050"/>
          <a:ext cx="1019175" cy="819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46</xdr:row>
      <xdr:rowOff>0</xdr:rowOff>
    </xdr:from>
    <xdr:to>
      <xdr:col>0</xdr:col>
      <xdr:colOff>1000125</xdr:colOff>
      <xdr:row>51</xdr:row>
      <xdr:rowOff>3175</xdr:rowOff>
    </xdr:to>
    <xdr:pic>
      <xdr:nvPicPr>
        <xdr:cNvPr id="114" name="Picture 32" descr="Picture 32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" y="9804400"/>
          <a:ext cx="1000125" cy="895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55</xdr:row>
      <xdr:rowOff>89396</xdr:rowOff>
    </xdr:to>
    <xdr:pic>
      <xdr:nvPicPr>
        <xdr:cNvPr id="115" name="Picture 35" descr="Picture 35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0" y="10696575"/>
          <a:ext cx="1181100" cy="879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981074</xdr:colOff>
      <xdr:row>65</xdr:row>
      <xdr:rowOff>85323</xdr:rowOff>
    </xdr:to>
    <xdr:pic>
      <xdr:nvPicPr>
        <xdr:cNvPr id="116" name="Picture 36" descr="Picture 36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0" y="12480925"/>
          <a:ext cx="981075" cy="875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1021249</xdr:colOff>
      <xdr:row>60</xdr:row>
      <xdr:rowOff>76200</xdr:rowOff>
    </xdr:to>
    <xdr:pic>
      <xdr:nvPicPr>
        <xdr:cNvPr id="117" name="Picture 37" descr="Picture 37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0" y="11588750"/>
          <a:ext cx="1021250" cy="866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41</xdr:row>
      <xdr:rowOff>19050</xdr:rowOff>
    </xdr:from>
    <xdr:to>
      <xdr:col>0</xdr:col>
      <xdr:colOff>1000125</xdr:colOff>
      <xdr:row>45</xdr:row>
      <xdr:rowOff>77320</xdr:rowOff>
    </xdr:to>
    <xdr:pic>
      <xdr:nvPicPr>
        <xdr:cNvPr id="118" name="Picture 38" descr="Picture 38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0" y="8931275"/>
          <a:ext cx="1000125" cy="8488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26</xdr:row>
      <xdr:rowOff>28573</xdr:rowOff>
    </xdr:from>
    <xdr:to>
      <xdr:col>0</xdr:col>
      <xdr:colOff>1009650</xdr:colOff>
      <xdr:row>30</xdr:row>
      <xdr:rowOff>47622</xdr:rowOff>
    </xdr:to>
    <xdr:pic>
      <xdr:nvPicPr>
        <xdr:cNvPr id="119" name="Picture 39" descr="Picture 39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9525" y="6264273"/>
          <a:ext cx="1000125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19050</xdr:colOff>
      <xdr:row>4</xdr:row>
      <xdr:rowOff>76200</xdr:rowOff>
    </xdr:from>
    <xdr:to>
      <xdr:col>2</xdr:col>
      <xdr:colOff>552450</xdr:colOff>
      <xdr:row>4</xdr:row>
      <xdr:rowOff>361950</xdr:rowOff>
    </xdr:to>
    <xdr:pic>
      <xdr:nvPicPr>
        <xdr:cNvPr id="121" name="image297.png" descr="image29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2901950" y="1419225"/>
          <a:ext cx="5334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19050</xdr:colOff>
      <xdr:row>4</xdr:row>
      <xdr:rowOff>28575</xdr:rowOff>
    </xdr:from>
    <xdr:to>
      <xdr:col>4</xdr:col>
      <xdr:colOff>561975</xdr:colOff>
      <xdr:row>4</xdr:row>
      <xdr:rowOff>276225</xdr:rowOff>
    </xdr:to>
    <xdr:pic>
      <xdr:nvPicPr>
        <xdr:cNvPr id="122" name="image285.png" descr="image28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4781550" y="1371600"/>
          <a:ext cx="542925" cy="247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76200</xdr:colOff>
      <xdr:row>4</xdr:row>
      <xdr:rowOff>104775</xdr:rowOff>
    </xdr:from>
    <xdr:to>
      <xdr:col>3</xdr:col>
      <xdr:colOff>523875</xdr:colOff>
      <xdr:row>4</xdr:row>
      <xdr:rowOff>352425</xdr:rowOff>
    </xdr:to>
    <xdr:pic>
      <xdr:nvPicPr>
        <xdr:cNvPr id="123" name="image294.png" descr="image294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873500" y="1447800"/>
          <a:ext cx="447675" cy="247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9525</xdr:rowOff>
    </xdr:to>
    <xdr:pic>
      <xdr:nvPicPr>
        <xdr:cNvPr id="124" name="image1.png" descr="image1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1200150</xdr:colOff>
      <xdr:row>0</xdr:row>
      <xdr:rowOff>0</xdr:rowOff>
    </xdr:from>
    <xdr:to>
      <xdr:col>6</xdr:col>
      <xdr:colOff>727075</xdr:colOff>
      <xdr:row>3</xdr:row>
      <xdr:rowOff>609600</xdr:rowOff>
    </xdr:to>
    <xdr:pic>
      <xdr:nvPicPr>
        <xdr:cNvPr id="125" name="image293.png" descr="image293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686050" y="0"/>
          <a:ext cx="4505325" cy="1314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40</xdr:row>
      <xdr:rowOff>123825</xdr:rowOff>
    </xdr:from>
    <xdr:to>
      <xdr:col>0</xdr:col>
      <xdr:colOff>1180968</xdr:colOff>
      <xdr:row>44</xdr:row>
      <xdr:rowOff>18960</xdr:rowOff>
    </xdr:to>
    <xdr:pic>
      <xdr:nvPicPr>
        <xdr:cNvPr id="126" name="Picture 45" descr="Picture 45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23825" y="9467850"/>
          <a:ext cx="1057144" cy="704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30</xdr:row>
      <xdr:rowOff>66675</xdr:rowOff>
    </xdr:from>
    <xdr:to>
      <xdr:col>0</xdr:col>
      <xdr:colOff>1180961</xdr:colOff>
      <xdr:row>34</xdr:row>
      <xdr:rowOff>9431</xdr:rowOff>
    </xdr:to>
    <xdr:pic>
      <xdr:nvPicPr>
        <xdr:cNvPr id="127" name="Picture 47" descr="Picture 47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66675" y="7372350"/>
          <a:ext cx="1114286" cy="7523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36</xdr:row>
      <xdr:rowOff>9525</xdr:rowOff>
    </xdr:from>
    <xdr:to>
      <xdr:col>0</xdr:col>
      <xdr:colOff>1257146</xdr:colOff>
      <xdr:row>39</xdr:row>
      <xdr:rowOff>18973</xdr:rowOff>
    </xdr:to>
    <xdr:pic>
      <xdr:nvPicPr>
        <xdr:cNvPr id="128" name="Picture 49" descr="Picture 49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28575" y="8534400"/>
          <a:ext cx="1228572" cy="6190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50</xdr:row>
      <xdr:rowOff>38100</xdr:rowOff>
    </xdr:from>
    <xdr:to>
      <xdr:col>0</xdr:col>
      <xdr:colOff>1095375</xdr:colOff>
      <xdr:row>53</xdr:row>
      <xdr:rowOff>190500</xdr:rowOff>
    </xdr:to>
    <xdr:pic>
      <xdr:nvPicPr>
        <xdr:cNvPr id="129" name="image302.png" descr="image302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5250" y="11420475"/>
          <a:ext cx="10001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55</xdr:row>
      <xdr:rowOff>38100</xdr:rowOff>
    </xdr:from>
    <xdr:to>
      <xdr:col>0</xdr:col>
      <xdr:colOff>962025</xdr:colOff>
      <xdr:row>58</xdr:row>
      <xdr:rowOff>123825</xdr:rowOff>
    </xdr:to>
    <xdr:pic>
      <xdr:nvPicPr>
        <xdr:cNvPr id="130" name="image295.png" descr="image295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90500" y="12439650"/>
          <a:ext cx="771525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65</xdr:row>
      <xdr:rowOff>38100</xdr:rowOff>
    </xdr:from>
    <xdr:to>
      <xdr:col>0</xdr:col>
      <xdr:colOff>1104900</xdr:colOff>
      <xdr:row>69</xdr:row>
      <xdr:rowOff>28575</xdr:rowOff>
    </xdr:to>
    <xdr:pic>
      <xdr:nvPicPr>
        <xdr:cNvPr id="131" name="image306.png" descr="image306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76200" y="14478000"/>
          <a:ext cx="102870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80</xdr:row>
      <xdr:rowOff>171450</xdr:rowOff>
    </xdr:from>
    <xdr:to>
      <xdr:col>0</xdr:col>
      <xdr:colOff>1076325</xdr:colOff>
      <xdr:row>83</xdr:row>
      <xdr:rowOff>47625</xdr:rowOff>
    </xdr:to>
    <xdr:pic>
      <xdr:nvPicPr>
        <xdr:cNvPr id="132" name="image308.png" descr="image308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14300" y="17659350"/>
          <a:ext cx="962025" cy="485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85</xdr:row>
      <xdr:rowOff>152400</xdr:rowOff>
    </xdr:from>
    <xdr:to>
      <xdr:col>0</xdr:col>
      <xdr:colOff>1190625</xdr:colOff>
      <xdr:row>88</xdr:row>
      <xdr:rowOff>85725</xdr:rowOff>
    </xdr:to>
    <xdr:pic>
      <xdr:nvPicPr>
        <xdr:cNvPr id="133" name="image304.png" descr="image304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57150" y="18659475"/>
          <a:ext cx="1133475" cy="542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90</xdr:row>
      <xdr:rowOff>123825</xdr:rowOff>
    </xdr:from>
    <xdr:to>
      <xdr:col>0</xdr:col>
      <xdr:colOff>1019175</xdr:colOff>
      <xdr:row>93</xdr:row>
      <xdr:rowOff>47625</xdr:rowOff>
    </xdr:to>
    <xdr:pic>
      <xdr:nvPicPr>
        <xdr:cNvPr id="134" name="image307.png" descr="image307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61925" y="19650075"/>
          <a:ext cx="857250" cy="533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95</xdr:row>
      <xdr:rowOff>28575</xdr:rowOff>
    </xdr:from>
    <xdr:to>
      <xdr:col>0</xdr:col>
      <xdr:colOff>1076325</xdr:colOff>
      <xdr:row>98</xdr:row>
      <xdr:rowOff>133350</xdr:rowOff>
    </xdr:to>
    <xdr:pic>
      <xdr:nvPicPr>
        <xdr:cNvPr id="135" name="image311.png" descr="image311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80975" y="20574000"/>
          <a:ext cx="89535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100</xdr:row>
      <xdr:rowOff>38100</xdr:rowOff>
    </xdr:from>
    <xdr:to>
      <xdr:col>0</xdr:col>
      <xdr:colOff>962025</xdr:colOff>
      <xdr:row>103</xdr:row>
      <xdr:rowOff>171450</xdr:rowOff>
    </xdr:to>
    <xdr:pic>
      <xdr:nvPicPr>
        <xdr:cNvPr id="136" name="image310.png" descr="image310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219075" y="21602700"/>
          <a:ext cx="7429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105</xdr:row>
      <xdr:rowOff>152400</xdr:rowOff>
    </xdr:from>
    <xdr:to>
      <xdr:col>0</xdr:col>
      <xdr:colOff>1161913</xdr:colOff>
      <xdr:row>108</xdr:row>
      <xdr:rowOff>142800</xdr:rowOff>
    </xdr:to>
    <xdr:pic>
      <xdr:nvPicPr>
        <xdr:cNvPr id="137" name="Picture 82" descr="Picture 82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66675" y="22736175"/>
          <a:ext cx="1095238" cy="60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60</xdr:row>
      <xdr:rowOff>57150</xdr:rowOff>
    </xdr:from>
    <xdr:to>
      <xdr:col>0</xdr:col>
      <xdr:colOff>1038225</xdr:colOff>
      <xdr:row>64</xdr:row>
      <xdr:rowOff>38100</xdr:rowOff>
    </xdr:to>
    <xdr:pic>
      <xdr:nvPicPr>
        <xdr:cNvPr id="138" name="image301.png" descr="image301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61925" y="13477875"/>
          <a:ext cx="876300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70</xdr:row>
      <xdr:rowOff>66675</xdr:rowOff>
    </xdr:from>
    <xdr:to>
      <xdr:col>0</xdr:col>
      <xdr:colOff>1209537</xdr:colOff>
      <xdr:row>73</xdr:row>
      <xdr:rowOff>104775</xdr:rowOff>
    </xdr:to>
    <xdr:pic>
      <xdr:nvPicPr>
        <xdr:cNvPr id="139" name="Picture 94" descr="Picture 94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04775" y="15525750"/>
          <a:ext cx="1104763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5</xdr:row>
      <xdr:rowOff>114300</xdr:rowOff>
    </xdr:from>
    <xdr:to>
      <xdr:col>0</xdr:col>
      <xdr:colOff>1180963</xdr:colOff>
      <xdr:row>8</xdr:row>
      <xdr:rowOff>123748</xdr:rowOff>
    </xdr:to>
    <xdr:pic>
      <xdr:nvPicPr>
        <xdr:cNvPr id="140" name="Picture 3" descr="Picture 3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85725" y="2324100"/>
          <a:ext cx="1095238" cy="6190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11</xdr:row>
      <xdr:rowOff>0</xdr:rowOff>
    </xdr:from>
    <xdr:to>
      <xdr:col>0</xdr:col>
      <xdr:colOff>1238099</xdr:colOff>
      <xdr:row>13</xdr:row>
      <xdr:rowOff>47568</xdr:rowOff>
    </xdr:to>
    <xdr:pic>
      <xdr:nvPicPr>
        <xdr:cNvPr id="141" name="Picture 4" descr="Picture 4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28575" y="3429000"/>
          <a:ext cx="1209525" cy="4571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15</xdr:row>
      <xdr:rowOff>104775</xdr:rowOff>
    </xdr:from>
    <xdr:to>
      <xdr:col>0</xdr:col>
      <xdr:colOff>1114295</xdr:colOff>
      <xdr:row>18</xdr:row>
      <xdr:rowOff>104699</xdr:rowOff>
    </xdr:to>
    <xdr:pic>
      <xdr:nvPicPr>
        <xdr:cNvPr id="142" name="Picture 5" descr="Picture 5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76200" y="4352925"/>
          <a:ext cx="1038095" cy="609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20</xdr:row>
      <xdr:rowOff>57150</xdr:rowOff>
    </xdr:from>
    <xdr:to>
      <xdr:col>0</xdr:col>
      <xdr:colOff>1238250</xdr:colOff>
      <xdr:row>23</xdr:row>
      <xdr:rowOff>171360</xdr:rowOff>
    </xdr:to>
    <xdr:pic>
      <xdr:nvPicPr>
        <xdr:cNvPr id="143" name="Picture 6" descr="Picture 6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95250" y="5324475"/>
          <a:ext cx="1143000" cy="7238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57151</xdr:colOff>
      <xdr:row>26</xdr:row>
      <xdr:rowOff>0</xdr:rowOff>
    </xdr:from>
    <xdr:to>
      <xdr:col>0</xdr:col>
      <xdr:colOff>1219201</xdr:colOff>
      <xdr:row>28</xdr:row>
      <xdr:rowOff>18994</xdr:rowOff>
    </xdr:to>
    <xdr:pic>
      <xdr:nvPicPr>
        <xdr:cNvPr id="144" name="Picture 7" descr="Picture 7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57150" y="6486525"/>
          <a:ext cx="1162051" cy="4285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45</xdr:row>
      <xdr:rowOff>133350</xdr:rowOff>
    </xdr:from>
    <xdr:to>
      <xdr:col>0</xdr:col>
      <xdr:colOff>1085731</xdr:colOff>
      <xdr:row>48</xdr:row>
      <xdr:rowOff>76131</xdr:rowOff>
    </xdr:to>
    <xdr:pic>
      <xdr:nvPicPr>
        <xdr:cNvPr id="145" name="Picture 9" descr="Picture 9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33350" y="10496550"/>
          <a:ext cx="952382" cy="5523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75</xdr:row>
      <xdr:rowOff>38100</xdr:rowOff>
    </xdr:from>
    <xdr:to>
      <xdr:col>0</xdr:col>
      <xdr:colOff>1057275</xdr:colOff>
      <xdr:row>79</xdr:row>
      <xdr:rowOff>0</xdr:rowOff>
    </xdr:to>
    <xdr:pic>
      <xdr:nvPicPr>
        <xdr:cNvPr id="146" name="image309.png" descr="image309.pn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95250" y="16506825"/>
          <a:ext cx="962025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1047750</xdr:colOff>
      <xdr:row>4</xdr:row>
      <xdr:rowOff>28575</xdr:rowOff>
    </xdr:to>
    <xdr:pic>
      <xdr:nvPicPr>
        <xdr:cNvPr id="148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1047750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5</xdr:row>
      <xdr:rowOff>47625</xdr:rowOff>
    </xdr:from>
    <xdr:to>
      <xdr:col>0</xdr:col>
      <xdr:colOff>990601</xdr:colOff>
      <xdr:row>8</xdr:row>
      <xdr:rowOff>190500</xdr:rowOff>
    </xdr:to>
    <xdr:pic>
      <xdr:nvPicPr>
        <xdr:cNvPr id="149" name="Picture 57" descr="Picture 57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" y="1238250"/>
          <a:ext cx="990601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1024923</xdr:colOff>
      <xdr:row>12</xdr:row>
      <xdr:rowOff>152400</xdr:rowOff>
    </xdr:to>
    <xdr:pic>
      <xdr:nvPicPr>
        <xdr:cNvPr id="150" name="Picture 58" descr="Picture 58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0" y="1990725"/>
          <a:ext cx="1024924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66676</xdr:colOff>
      <xdr:row>13</xdr:row>
      <xdr:rowOff>161925</xdr:rowOff>
    </xdr:from>
    <xdr:to>
      <xdr:col>0</xdr:col>
      <xdr:colOff>914400</xdr:colOff>
      <xdr:row>18</xdr:row>
      <xdr:rowOff>57151</xdr:rowOff>
    </xdr:to>
    <xdr:pic>
      <xdr:nvPicPr>
        <xdr:cNvPr id="151" name="Picture 2" descr="Picture 2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66675" y="2952750"/>
          <a:ext cx="847726" cy="8953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19</xdr:row>
      <xdr:rowOff>9525</xdr:rowOff>
    </xdr:from>
    <xdr:to>
      <xdr:col>0</xdr:col>
      <xdr:colOff>1009650</xdr:colOff>
      <xdr:row>24</xdr:row>
      <xdr:rowOff>170815</xdr:rowOff>
    </xdr:to>
    <xdr:pic>
      <xdr:nvPicPr>
        <xdr:cNvPr id="152" name="Picture 3" descr="Picture 3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23825" y="4000500"/>
          <a:ext cx="885825" cy="1133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133350</xdr:rowOff>
    </xdr:to>
    <xdr:pic>
      <xdr:nvPicPr>
        <xdr:cNvPr id="154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5</xdr:row>
      <xdr:rowOff>47625</xdr:rowOff>
    </xdr:from>
    <xdr:to>
      <xdr:col>0</xdr:col>
      <xdr:colOff>790575</xdr:colOff>
      <xdr:row>8</xdr:row>
      <xdr:rowOff>81789</xdr:rowOff>
    </xdr:to>
    <xdr:pic>
      <xdr:nvPicPr>
        <xdr:cNvPr id="155" name="Picture 29" descr="Picture 29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76200" y="1209675"/>
          <a:ext cx="714375" cy="6056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9</xdr:row>
      <xdr:rowOff>38100</xdr:rowOff>
    </xdr:from>
    <xdr:to>
      <xdr:col>0</xdr:col>
      <xdr:colOff>752475</xdr:colOff>
      <xdr:row>12</xdr:row>
      <xdr:rowOff>30765</xdr:rowOff>
    </xdr:to>
    <xdr:pic>
      <xdr:nvPicPr>
        <xdr:cNvPr id="156" name="Picture 30" descr="Picture 30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5250" y="1962150"/>
          <a:ext cx="657225" cy="5641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85726</xdr:colOff>
      <xdr:row>13</xdr:row>
      <xdr:rowOff>85725</xdr:rowOff>
    </xdr:from>
    <xdr:to>
      <xdr:col>0</xdr:col>
      <xdr:colOff>859632</xdr:colOff>
      <xdr:row>16</xdr:row>
      <xdr:rowOff>85725</xdr:rowOff>
    </xdr:to>
    <xdr:pic>
      <xdr:nvPicPr>
        <xdr:cNvPr id="157" name="Picture 31" descr="Picture 31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85725" y="2771775"/>
          <a:ext cx="773908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17</xdr:row>
      <xdr:rowOff>47625</xdr:rowOff>
    </xdr:from>
    <xdr:to>
      <xdr:col>0</xdr:col>
      <xdr:colOff>678040</xdr:colOff>
      <xdr:row>20</xdr:row>
      <xdr:rowOff>123823</xdr:rowOff>
    </xdr:to>
    <xdr:pic>
      <xdr:nvPicPr>
        <xdr:cNvPr id="158" name="Picture 32" descr="Picture 32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19075" y="3505200"/>
          <a:ext cx="458966" cy="6476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21</xdr:row>
      <xdr:rowOff>38100</xdr:rowOff>
    </xdr:from>
    <xdr:to>
      <xdr:col>0</xdr:col>
      <xdr:colOff>1020127</xdr:colOff>
      <xdr:row>24</xdr:row>
      <xdr:rowOff>66675</xdr:rowOff>
    </xdr:to>
    <xdr:pic>
      <xdr:nvPicPr>
        <xdr:cNvPr id="159" name="Picture 33" descr="Picture 33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0" y="4267200"/>
          <a:ext cx="1020127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85726</xdr:colOff>
      <xdr:row>25</xdr:row>
      <xdr:rowOff>104776</xdr:rowOff>
    </xdr:from>
    <xdr:to>
      <xdr:col>0</xdr:col>
      <xdr:colOff>819150</xdr:colOff>
      <xdr:row>28</xdr:row>
      <xdr:rowOff>28576</xdr:rowOff>
    </xdr:to>
    <xdr:pic>
      <xdr:nvPicPr>
        <xdr:cNvPr id="160" name="Picture 34" descr="Picture 34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85725" y="5095876"/>
          <a:ext cx="733425" cy="495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29</xdr:row>
      <xdr:rowOff>114300</xdr:rowOff>
    </xdr:from>
    <xdr:to>
      <xdr:col>0</xdr:col>
      <xdr:colOff>958047</xdr:colOff>
      <xdr:row>32</xdr:row>
      <xdr:rowOff>57150</xdr:rowOff>
    </xdr:to>
    <xdr:pic>
      <xdr:nvPicPr>
        <xdr:cNvPr id="161" name="Picture 35" descr="Picture 35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57150" y="5876925"/>
          <a:ext cx="900898" cy="552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33</xdr:row>
      <xdr:rowOff>85725</xdr:rowOff>
    </xdr:from>
    <xdr:to>
      <xdr:col>0</xdr:col>
      <xdr:colOff>876300</xdr:colOff>
      <xdr:row>36</xdr:row>
      <xdr:rowOff>23941</xdr:rowOff>
    </xdr:to>
    <xdr:pic>
      <xdr:nvPicPr>
        <xdr:cNvPr id="162" name="Picture 36" descr="Picture 36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38100" y="6661150"/>
          <a:ext cx="838200" cy="5097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</xdr:row>
      <xdr:rowOff>142875</xdr:rowOff>
    </xdr:from>
    <xdr:to>
      <xdr:col>0</xdr:col>
      <xdr:colOff>968636</xdr:colOff>
      <xdr:row>40</xdr:row>
      <xdr:rowOff>152400</xdr:rowOff>
    </xdr:to>
    <xdr:pic>
      <xdr:nvPicPr>
        <xdr:cNvPr id="163" name="Picture 38" descr="Picture 38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9050" y="7480300"/>
          <a:ext cx="949587" cy="581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42</xdr:row>
      <xdr:rowOff>76200</xdr:rowOff>
    </xdr:from>
    <xdr:to>
      <xdr:col>0</xdr:col>
      <xdr:colOff>908476</xdr:colOff>
      <xdr:row>45</xdr:row>
      <xdr:rowOff>152400</xdr:rowOff>
    </xdr:to>
    <xdr:pic>
      <xdr:nvPicPr>
        <xdr:cNvPr id="164" name="Picture 39" descr="Picture 39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525" y="8366125"/>
          <a:ext cx="898952" cy="685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46</xdr:row>
      <xdr:rowOff>114300</xdr:rowOff>
    </xdr:from>
    <xdr:to>
      <xdr:col>0</xdr:col>
      <xdr:colOff>967416</xdr:colOff>
      <xdr:row>49</xdr:row>
      <xdr:rowOff>9525</xdr:rowOff>
    </xdr:to>
    <xdr:pic>
      <xdr:nvPicPr>
        <xdr:cNvPr id="165" name="Picture 40" descr="Picture 40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525" y="9217025"/>
          <a:ext cx="957892" cy="504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85726</xdr:colOff>
      <xdr:row>50</xdr:row>
      <xdr:rowOff>57150</xdr:rowOff>
    </xdr:from>
    <xdr:to>
      <xdr:col>0</xdr:col>
      <xdr:colOff>810940</xdr:colOff>
      <xdr:row>54</xdr:row>
      <xdr:rowOff>120650</xdr:rowOff>
    </xdr:to>
    <xdr:pic>
      <xdr:nvPicPr>
        <xdr:cNvPr id="166" name="Picture 43" descr="Picture 43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85725" y="9972675"/>
          <a:ext cx="725215" cy="876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55</xdr:row>
      <xdr:rowOff>104775</xdr:rowOff>
    </xdr:from>
    <xdr:to>
      <xdr:col>0</xdr:col>
      <xdr:colOff>963658</xdr:colOff>
      <xdr:row>59</xdr:row>
      <xdr:rowOff>66675</xdr:rowOff>
    </xdr:to>
    <xdr:pic>
      <xdr:nvPicPr>
        <xdr:cNvPr id="167" name="Picture 44" descr="Picture 44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38100" y="11036300"/>
          <a:ext cx="925559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238125</xdr:colOff>
      <xdr:row>60</xdr:row>
      <xdr:rowOff>19050</xdr:rowOff>
    </xdr:from>
    <xdr:to>
      <xdr:col>0</xdr:col>
      <xdr:colOff>800100</xdr:colOff>
      <xdr:row>63</xdr:row>
      <xdr:rowOff>121918</xdr:rowOff>
    </xdr:to>
    <xdr:pic>
      <xdr:nvPicPr>
        <xdr:cNvPr id="168" name="Picture 45" descr="Picture 45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238125" y="11903075"/>
          <a:ext cx="561975" cy="6743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64</xdr:row>
      <xdr:rowOff>180975</xdr:rowOff>
    </xdr:from>
    <xdr:to>
      <xdr:col>0</xdr:col>
      <xdr:colOff>873746</xdr:colOff>
      <xdr:row>67</xdr:row>
      <xdr:rowOff>9525</xdr:rowOff>
    </xdr:to>
    <xdr:pic>
      <xdr:nvPicPr>
        <xdr:cNvPr id="169" name="Picture 46" descr="Picture 46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57150" y="12827000"/>
          <a:ext cx="816596" cy="400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68</xdr:row>
      <xdr:rowOff>47626</xdr:rowOff>
    </xdr:from>
    <xdr:to>
      <xdr:col>0</xdr:col>
      <xdr:colOff>847725</xdr:colOff>
      <xdr:row>72</xdr:row>
      <xdr:rowOff>124733</xdr:rowOff>
    </xdr:to>
    <xdr:pic>
      <xdr:nvPicPr>
        <xdr:cNvPr id="170" name="Picture 47" descr="Picture 47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42875" y="13455651"/>
          <a:ext cx="704850" cy="8391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73</xdr:row>
      <xdr:rowOff>104775</xdr:rowOff>
    </xdr:from>
    <xdr:to>
      <xdr:col>0</xdr:col>
      <xdr:colOff>931749</xdr:colOff>
      <xdr:row>77</xdr:row>
      <xdr:rowOff>133350</xdr:rowOff>
    </xdr:to>
    <xdr:pic>
      <xdr:nvPicPr>
        <xdr:cNvPr id="171" name="Picture 48" descr="Picture 48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14465300"/>
          <a:ext cx="931750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78</xdr:row>
      <xdr:rowOff>66675</xdr:rowOff>
    </xdr:from>
    <xdr:to>
      <xdr:col>0</xdr:col>
      <xdr:colOff>883920</xdr:colOff>
      <xdr:row>82</xdr:row>
      <xdr:rowOff>142875</xdr:rowOff>
    </xdr:to>
    <xdr:pic>
      <xdr:nvPicPr>
        <xdr:cNvPr id="172" name="Picture 49" descr="Picture 49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66675" y="15379700"/>
          <a:ext cx="817245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83</xdr:row>
      <xdr:rowOff>57150</xdr:rowOff>
    </xdr:from>
    <xdr:to>
      <xdr:col>0</xdr:col>
      <xdr:colOff>885825</xdr:colOff>
      <xdr:row>86</xdr:row>
      <xdr:rowOff>138112</xdr:rowOff>
    </xdr:to>
    <xdr:pic>
      <xdr:nvPicPr>
        <xdr:cNvPr id="173" name="Picture 50" descr="Picture 50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5250" y="16322675"/>
          <a:ext cx="790575" cy="6524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87</xdr:row>
      <xdr:rowOff>85726</xdr:rowOff>
    </xdr:from>
    <xdr:to>
      <xdr:col>0</xdr:col>
      <xdr:colOff>714375</xdr:colOff>
      <xdr:row>90</xdr:row>
      <xdr:rowOff>149327</xdr:rowOff>
    </xdr:to>
    <xdr:pic>
      <xdr:nvPicPr>
        <xdr:cNvPr id="174" name="Picture 51" descr="Picture 51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219075" y="17113251"/>
          <a:ext cx="495300" cy="6351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</xdr:row>
      <xdr:rowOff>190500</xdr:rowOff>
    </xdr:from>
    <xdr:to>
      <xdr:col>0</xdr:col>
      <xdr:colOff>819150</xdr:colOff>
      <xdr:row>95</xdr:row>
      <xdr:rowOff>137813</xdr:rowOff>
    </xdr:to>
    <xdr:pic>
      <xdr:nvPicPr>
        <xdr:cNvPr id="175" name="Picture 52" descr="Picture 52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47625" y="17989550"/>
          <a:ext cx="771525" cy="747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96</xdr:row>
      <xdr:rowOff>161925</xdr:rowOff>
    </xdr:from>
    <xdr:to>
      <xdr:col>0</xdr:col>
      <xdr:colOff>838200</xdr:colOff>
      <xdr:row>100</xdr:row>
      <xdr:rowOff>4384</xdr:rowOff>
    </xdr:to>
    <xdr:pic>
      <xdr:nvPicPr>
        <xdr:cNvPr id="176" name="Picture 53" descr="Picture 53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28575" y="18961100"/>
          <a:ext cx="809625" cy="6425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190501</xdr:colOff>
      <xdr:row>101</xdr:row>
      <xdr:rowOff>85725</xdr:rowOff>
    </xdr:from>
    <xdr:to>
      <xdr:col>0</xdr:col>
      <xdr:colOff>704850</xdr:colOff>
      <xdr:row>104</xdr:row>
      <xdr:rowOff>129537</xdr:rowOff>
    </xdr:to>
    <xdr:pic>
      <xdr:nvPicPr>
        <xdr:cNvPr id="177" name="Picture 54" descr="Picture 54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90501" y="19885025"/>
          <a:ext cx="514349" cy="6438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105</xdr:row>
      <xdr:rowOff>38101</xdr:rowOff>
    </xdr:from>
    <xdr:to>
      <xdr:col>0</xdr:col>
      <xdr:colOff>847725</xdr:colOff>
      <xdr:row>108</xdr:row>
      <xdr:rowOff>138672</xdr:rowOff>
    </xdr:to>
    <xdr:pic>
      <xdr:nvPicPr>
        <xdr:cNvPr id="178" name="Picture 55" descr="Picture 55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14300" y="20637501"/>
          <a:ext cx="733425" cy="7006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109</xdr:row>
      <xdr:rowOff>38101</xdr:rowOff>
    </xdr:from>
    <xdr:to>
      <xdr:col>0</xdr:col>
      <xdr:colOff>857250</xdr:colOff>
      <xdr:row>112</xdr:row>
      <xdr:rowOff>123135</xdr:rowOff>
    </xdr:to>
    <xdr:pic>
      <xdr:nvPicPr>
        <xdr:cNvPr id="179" name="Picture 56" descr="Picture 56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23825" y="21437601"/>
          <a:ext cx="733425" cy="6565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113</xdr:row>
      <xdr:rowOff>62255</xdr:rowOff>
    </xdr:from>
    <xdr:to>
      <xdr:col>0</xdr:col>
      <xdr:colOff>866775</xdr:colOff>
      <xdr:row>117</xdr:row>
      <xdr:rowOff>32156</xdr:rowOff>
    </xdr:to>
    <xdr:pic>
      <xdr:nvPicPr>
        <xdr:cNvPr id="180" name="Picture 57" descr="Picture 57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57150" y="22223755"/>
          <a:ext cx="809625" cy="7319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119</xdr:row>
      <xdr:rowOff>38101</xdr:rowOff>
    </xdr:from>
    <xdr:to>
      <xdr:col>0</xdr:col>
      <xdr:colOff>951140</xdr:colOff>
      <xdr:row>121</xdr:row>
      <xdr:rowOff>76201</xdr:rowOff>
    </xdr:to>
    <xdr:pic>
      <xdr:nvPicPr>
        <xdr:cNvPr id="181" name="Picture 59" descr="Picture 59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9525" y="23342601"/>
          <a:ext cx="941616" cy="419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123</xdr:row>
      <xdr:rowOff>133350</xdr:rowOff>
    </xdr:from>
    <xdr:to>
      <xdr:col>0</xdr:col>
      <xdr:colOff>819150</xdr:colOff>
      <xdr:row>126</xdr:row>
      <xdr:rowOff>20248</xdr:rowOff>
    </xdr:to>
    <xdr:pic>
      <xdr:nvPicPr>
        <xdr:cNvPr id="182" name="Picture 60" descr="Picture 60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123825" y="24199850"/>
          <a:ext cx="695325" cy="4583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127</xdr:row>
      <xdr:rowOff>85725</xdr:rowOff>
    </xdr:from>
    <xdr:to>
      <xdr:col>0</xdr:col>
      <xdr:colOff>904875</xdr:colOff>
      <xdr:row>130</xdr:row>
      <xdr:rowOff>14320</xdr:rowOff>
    </xdr:to>
    <xdr:pic>
      <xdr:nvPicPr>
        <xdr:cNvPr id="183" name="Picture 61" descr="Picture 61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57150" y="24914225"/>
          <a:ext cx="847725" cy="5000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131</xdr:row>
      <xdr:rowOff>133350</xdr:rowOff>
    </xdr:from>
    <xdr:to>
      <xdr:col>0</xdr:col>
      <xdr:colOff>915693</xdr:colOff>
      <xdr:row>134</xdr:row>
      <xdr:rowOff>28575</xdr:rowOff>
    </xdr:to>
    <xdr:pic>
      <xdr:nvPicPr>
        <xdr:cNvPr id="184" name="Picture 62" descr="Picture 62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57150" y="25723850"/>
          <a:ext cx="858544" cy="466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136</xdr:row>
      <xdr:rowOff>28575</xdr:rowOff>
    </xdr:from>
    <xdr:to>
      <xdr:col>0</xdr:col>
      <xdr:colOff>934879</xdr:colOff>
      <xdr:row>138</xdr:row>
      <xdr:rowOff>161925</xdr:rowOff>
    </xdr:to>
    <xdr:pic>
      <xdr:nvPicPr>
        <xdr:cNvPr id="185" name="Picture 63" descr="Picture 63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47625" y="26571575"/>
          <a:ext cx="887254" cy="514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141</xdr:row>
      <xdr:rowOff>38100</xdr:rowOff>
    </xdr:from>
    <xdr:to>
      <xdr:col>0</xdr:col>
      <xdr:colOff>870302</xdr:colOff>
      <xdr:row>143</xdr:row>
      <xdr:rowOff>142875</xdr:rowOff>
    </xdr:to>
    <xdr:pic>
      <xdr:nvPicPr>
        <xdr:cNvPr id="186" name="Picture 64" descr="Picture 64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66675" y="27533600"/>
          <a:ext cx="803628" cy="485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146</xdr:row>
      <xdr:rowOff>114300</xdr:rowOff>
    </xdr:from>
    <xdr:to>
      <xdr:col>0</xdr:col>
      <xdr:colOff>978181</xdr:colOff>
      <xdr:row>148</xdr:row>
      <xdr:rowOff>76200</xdr:rowOff>
    </xdr:to>
    <xdr:pic>
      <xdr:nvPicPr>
        <xdr:cNvPr id="187" name="Picture 65" descr="Picture 65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66675" y="28562300"/>
          <a:ext cx="911506" cy="342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66676</xdr:colOff>
      <xdr:row>151</xdr:row>
      <xdr:rowOff>47625</xdr:rowOff>
    </xdr:from>
    <xdr:to>
      <xdr:col>0</xdr:col>
      <xdr:colOff>885826</xdr:colOff>
      <xdr:row>153</xdr:row>
      <xdr:rowOff>140028</xdr:rowOff>
    </xdr:to>
    <xdr:pic>
      <xdr:nvPicPr>
        <xdr:cNvPr id="188" name="Picture 66" descr="Picture 66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66675" y="29448125"/>
          <a:ext cx="819151" cy="4734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156</xdr:row>
      <xdr:rowOff>47625</xdr:rowOff>
    </xdr:from>
    <xdr:to>
      <xdr:col>0</xdr:col>
      <xdr:colOff>957262</xdr:colOff>
      <xdr:row>158</xdr:row>
      <xdr:rowOff>66675</xdr:rowOff>
    </xdr:to>
    <xdr:pic>
      <xdr:nvPicPr>
        <xdr:cNvPr id="189" name="Picture 67" descr="Picture 67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57150" y="30400625"/>
          <a:ext cx="900113" cy="400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160</xdr:row>
      <xdr:rowOff>171450</xdr:rowOff>
    </xdr:from>
    <xdr:to>
      <xdr:col>0</xdr:col>
      <xdr:colOff>951523</xdr:colOff>
      <xdr:row>162</xdr:row>
      <xdr:rowOff>171450</xdr:rowOff>
    </xdr:to>
    <xdr:pic>
      <xdr:nvPicPr>
        <xdr:cNvPr id="190" name="Picture 68" descr="Picture 68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38100" y="31286450"/>
          <a:ext cx="913424" cy="381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314325</xdr:colOff>
      <xdr:row>164</xdr:row>
      <xdr:rowOff>66675</xdr:rowOff>
    </xdr:from>
    <xdr:to>
      <xdr:col>0</xdr:col>
      <xdr:colOff>657225</xdr:colOff>
      <xdr:row>167</xdr:row>
      <xdr:rowOff>66675</xdr:rowOff>
    </xdr:to>
    <xdr:pic>
      <xdr:nvPicPr>
        <xdr:cNvPr id="191" name="Picture 69" descr="Picture 69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314325" y="31953200"/>
          <a:ext cx="342900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133350</xdr:rowOff>
    </xdr:to>
    <xdr:pic>
      <xdr:nvPicPr>
        <xdr:cNvPr id="193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5</xdr:row>
      <xdr:rowOff>38100</xdr:rowOff>
    </xdr:from>
    <xdr:to>
      <xdr:col>0</xdr:col>
      <xdr:colOff>834389</xdr:colOff>
      <xdr:row>8</xdr:row>
      <xdr:rowOff>114300</xdr:rowOff>
    </xdr:to>
    <xdr:pic>
      <xdr:nvPicPr>
        <xdr:cNvPr id="194" name="Picture 39" descr="Picture 39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57150" y="1200150"/>
          <a:ext cx="777239" cy="647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9</xdr:row>
      <xdr:rowOff>76200</xdr:rowOff>
    </xdr:from>
    <xdr:to>
      <xdr:col>0</xdr:col>
      <xdr:colOff>838200</xdr:colOff>
      <xdr:row>12</xdr:row>
      <xdr:rowOff>40500</xdr:rowOff>
    </xdr:to>
    <xdr:pic>
      <xdr:nvPicPr>
        <xdr:cNvPr id="195" name="Picture 40" descr="Picture 40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4300" y="2000250"/>
          <a:ext cx="723900" cy="535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13</xdr:row>
      <xdr:rowOff>38100</xdr:rowOff>
    </xdr:from>
    <xdr:to>
      <xdr:col>0</xdr:col>
      <xdr:colOff>901598</xdr:colOff>
      <xdr:row>16</xdr:row>
      <xdr:rowOff>104775</xdr:rowOff>
    </xdr:to>
    <xdr:pic>
      <xdr:nvPicPr>
        <xdr:cNvPr id="196" name="Picture 41" descr="Picture 41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525" y="2724150"/>
          <a:ext cx="892073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190501</xdr:colOff>
      <xdr:row>17</xdr:row>
      <xdr:rowOff>38100</xdr:rowOff>
    </xdr:from>
    <xdr:to>
      <xdr:col>0</xdr:col>
      <xdr:colOff>700799</xdr:colOff>
      <xdr:row>20</xdr:row>
      <xdr:rowOff>132822</xdr:rowOff>
    </xdr:to>
    <xdr:pic>
      <xdr:nvPicPr>
        <xdr:cNvPr id="197" name="Picture 43" descr="Picture 43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90501" y="3495675"/>
          <a:ext cx="510298" cy="6662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21</xdr:row>
      <xdr:rowOff>104775</xdr:rowOff>
    </xdr:from>
    <xdr:to>
      <xdr:col>0</xdr:col>
      <xdr:colOff>1019175</xdr:colOff>
      <xdr:row>24</xdr:row>
      <xdr:rowOff>33096</xdr:rowOff>
    </xdr:to>
    <xdr:pic>
      <xdr:nvPicPr>
        <xdr:cNvPr id="198" name="Picture 44" descr="Picture 44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57150" y="4333875"/>
          <a:ext cx="962025" cy="4998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25</xdr:row>
      <xdr:rowOff>152400</xdr:rowOff>
    </xdr:from>
    <xdr:to>
      <xdr:col>0</xdr:col>
      <xdr:colOff>844643</xdr:colOff>
      <xdr:row>28</xdr:row>
      <xdr:rowOff>9525</xdr:rowOff>
    </xdr:to>
    <xdr:pic>
      <xdr:nvPicPr>
        <xdr:cNvPr id="199" name="Picture 45" descr="Picture 45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42875" y="5143500"/>
          <a:ext cx="701769" cy="428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29</xdr:row>
      <xdr:rowOff>133351</xdr:rowOff>
    </xdr:from>
    <xdr:to>
      <xdr:col>0</xdr:col>
      <xdr:colOff>979394</xdr:colOff>
      <xdr:row>32</xdr:row>
      <xdr:rowOff>38101</xdr:rowOff>
    </xdr:to>
    <xdr:pic>
      <xdr:nvPicPr>
        <xdr:cNvPr id="200" name="Picture 46" descr="Picture 46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66675" y="5895976"/>
          <a:ext cx="912719" cy="514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33</xdr:row>
      <xdr:rowOff>76200</xdr:rowOff>
    </xdr:from>
    <xdr:to>
      <xdr:col>0</xdr:col>
      <xdr:colOff>958423</xdr:colOff>
      <xdr:row>36</xdr:row>
      <xdr:rowOff>36656</xdr:rowOff>
    </xdr:to>
    <xdr:pic>
      <xdr:nvPicPr>
        <xdr:cNvPr id="201" name="Picture 47" descr="Picture 47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525" y="6651625"/>
          <a:ext cx="948898" cy="5319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37</xdr:row>
      <xdr:rowOff>192198</xdr:rowOff>
    </xdr:from>
    <xdr:to>
      <xdr:col>0</xdr:col>
      <xdr:colOff>1000125</xdr:colOff>
      <xdr:row>40</xdr:row>
      <xdr:rowOff>104775</xdr:rowOff>
    </xdr:to>
    <xdr:pic>
      <xdr:nvPicPr>
        <xdr:cNvPr id="202" name="Picture 48" descr="Picture 48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66675" y="7529623"/>
          <a:ext cx="933450" cy="5221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41</xdr:row>
      <xdr:rowOff>152400</xdr:rowOff>
    </xdr:from>
    <xdr:to>
      <xdr:col>0</xdr:col>
      <xdr:colOff>1000447</xdr:colOff>
      <xdr:row>44</xdr:row>
      <xdr:rowOff>85725</xdr:rowOff>
    </xdr:to>
    <xdr:pic>
      <xdr:nvPicPr>
        <xdr:cNvPr id="203" name="Picture 49" descr="Picture 49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8302625"/>
          <a:ext cx="1000447" cy="542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838200</xdr:colOff>
      <xdr:row>48</xdr:row>
      <xdr:rowOff>117355</xdr:rowOff>
    </xdr:to>
    <xdr:pic>
      <xdr:nvPicPr>
        <xdr:cNvPr id="204" name="Picture 50" descr="Picture 50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85725" y="9020175"/>
          <a:ext cx="752475" cy="6317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50</xdr:row>
      <xdr:rowOff>19050</xdr:rowOff>
    </xdr:from>
    <xdr:to>
      <xdr:col>0</xdr:col>
      <xdr:colOff>982980</xdr:colOff>
      <xdr:row>52</xdr:row>
      <xdr:rowOff>95250</xdr:rowOff>
    </xdr:to>
    <xdr:pic>
      <xdr:nvPicPr>
        <xdr:cNvPr id="205" name="Picture 51" descr="Picture 51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0" y="9934575"/>
          <a:ext cx="982981" cy="457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47626</xdr:colOff>
      <xdr:row>54</xdr:row>
      <xdr:rowOff>57150</xdr:rowOff>
    </xdr:from>
    <xdr:to>
      <xdr:col>0</xdr:col>
      <xdr:colOff>871078</xdr:colOff>
      <xdr:row>57</xdr:row>
      <xdr:rowOff>123825</xdr:rowOff>
    </xdr:to>
    <xdr:pic>
      <xdr:nvPicPr>
        <xdr:cNvPr id="206" name="Picture 52" descr="Picture 52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47625" y="10734675"/>
          <a:ext cx="823454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</xdr:row>
      <xdr:rowOff>85725</xdr:rowOff>
    </xdr:from>
    <xdr:to>
      <xdr:col>0</xdr:col>
      <xdr:colOff>900764</xdr:colOff>
      <xdr:row>61</xdr:row>
      <xdr:rowOff>152400</xdr:rowOff>
    </xdr:to>
    <xdr:pic>
      <xdr:nvPicPr>
        <xdr:cNvPr id="207" name="Picture 53" descr="Picture 53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47625" y="11534775"/>
          <a:ext cx="853140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228600</xdr:colOff>
      <xdr:row>62</xdr:row>
      <xdr:rowOff>9525</xdr:rowOff>
    </xdr:from>
    <xdr:to>
      <xdr:col>0</xdr:col>
      <xdr:colOff>866775</xdr:colOff>
      <xdr:row>65</xdr:row>
      <xdr:rowOff>180629</xdr:rowOff>
    </xdr:to>
    <xdr:pic>
      <xdr:nvPicPr>
        <xdr:cNvPr id="208" name="Picture 54" descr="Picture 54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228600" y="12220575"/>
          <a:ext cx="638175" cy="7426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66</xdr:row>
      <xdr:rowOff>57150</xdr:rowOff>
    </xdr:from>
    <xdr:to>
      <xdr:col>0</xdr:col>
      <xdr:colOff>895350</xdr:colOff>
      <xdr:row>69</xdr:row>
      <xdr:rowOff>155443</xdr:rowOff>
    </xdr:to>
    <xdr:pic>
      <xdr:nvPicPr>
        <xdr:cNvPr id="209" name="Picture 55" descr="Picture 55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04775" y="13030200"/>
          <a:ext cx="790575" cy="6697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70</xdr:row>
      <xdr:rowOff>76201</xdr:rowOff>
    </xdr:from>
    <xdr:to>
      <xdr:col>0</xdr:col>
      <xdr:colOff>738887</xdr:colOff>
      <xdr:row>73</xdr:row>
      <xdr:rowOff>133351</xdr:rowOff>
    </xdr:to>
    <xdr:pic>
      <xdr:nvPicPr>
        <xdr:cNvPr id="210" name="Picture 56" descr="Picture 56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04775" y="13820776"/>
          <a:ext cx="634113" cy="666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74</xdr:row>
      <xdr:rowOff>120575</xdr:rowOff>
    </xdr:from>
    <xdr:to>
      <xdr:col>0</xdr:col>
      <xdr:colOff>923925</xdr:colOff>
      <xdr:row>77</xdr:row>
      <xdr:rowOff>76200</xdr:rowOff>
    </xdr:to>
    <xdr:pic>
      <xdr:nvPicPr>
        <xdr:cNvPr id="211" name="Picture 57" descr="Picture 57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0" y="14690650"/>
          <a:ext cx="923925" cy="565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78</xdr:row>
      <xdr:rowOff>114300</xdr:rowOff>
    </xdr:from>
    <xdr:to>
      <xdr:col>0</xdr:col>
      <xdr:colOff>914401</xdr:colOff>
      <xdr:row>81</xdr:row>
      <xdr:rowOff>97970</xdr:rowOff>
    </xdr:to>
    <xdr:pic>
      <xdr:nvPicPr>
        <xdr:cNvPr id="212" name="Picture 58" descr="Picture 58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" y="15509875"/>
          <a:ext cx="914401" cy="5551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82</xdr:row>
      <xdr:rowOff>114300</xdr:rowOff>
    </xdr:from>
    <xdr:to>
      <xdr:col>0</xdr:col>
      <xdr:colOff>914633</xdr:colOff>
      <xdr:row>86</xdr:row>
      <xdr:rowOff>120648</xdr:rowOff>
    </xdr:to>
    <xdr:pic>
      <xdr:nvPicPr>
        <xdr:cNvPr id="213" name="Picture 59" descr="Picture 59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0" y="16281400"/>
          <a:ext cx="914634" cy="8191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87</xdr:row>
      <xdr:rowOff>85725</xdr:rowOff>
    </xdr:from>
    <xdr:to>
      <xdr:col>0</xdr:col>
      <xdr:colOff>917770</xdr:colOff>
      <xdr:row>90</xdr:row>
      <xdr:rowOff>152400</xdr:rowOff>
    </xdr:to>
    <xdr:pic>
      <xdr:nvPicPr>
        <xdr:cNvPr id="214" name="Picture 60" descr="Picture 60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66675" y="17268825"/>
          <a:ext cx="851096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91</xdr:row>
      <xdr:rowOff>9525</xdr:rowOff>
    </xdr:from>
    <xdr:to>
      <xdr:col>0</xdr:col>
      <xdr:colOff>913523</xdr:colOff>
      <xdr:row>94</xdr:row>
      <xdr:rowOff>171450</xdr:rowOff>
    </xdr:to>
    <xdr:pic>
      <xdr:nvPicPr>
        <xdr:cNvPr id="215" name="Picture 61" descr="Picture 61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0" y="18005425"/>
          <a:ext cx="913524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238126</xdr:colOff>
      <xdr:row>95</xdr:row>
      <xdr:rowOff>114301</xdr:rowOff>
    </xdr:from>
    <xdr:to>
      <xdr:col>0</xdr:col>
      <xdr:colOff>695326</xdr:colOff>
      <xdr:row>98</xdr:row>
      <xdr:rowOff>152400</xdr:rowOff>
    </xdr:to>
    <xdr:pic>
      <xdr:nvPicPr>
        <xdr:cNvPr id="216" name="Picture 62" descr="Picture 62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238125" y="18935701"/>
          <a:ext cx="457201" cy="609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99</xdr:row>
      <xdr:rowOff>85725</xdr:rowOff>
    </xdr:from>
    <xdr:to>
      <xdr:col>0</xdr:col>
      <xdr:colOff>800100</xdr:colOff>
      <xdr:row>102</xdr:row>
      <xdr:rowOff>87720</xdr:rowOff>
    </xdr:to>
    <xdr:pic>
      <xdr:nvPicPr>
        <xdr:cNvPr id="217" name="Picture 63" descr="Picture 63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61925" y="19678650"/>
          <a:ext cx="638175" cy="5734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103</xdr:row>
      <xdr:rowOff>57150</xdr:rowOff>
    </xdr:from>
    <xdr:to>
      <xdr:col>0</xdr:col>
      <xdr:colOff>876300</xdr:colOff>
      <xdr:row>106</xdr:row>
      <xdr:rowOff>133350</xdr:rowOff>
    </xdr:to>
    <xdr:pic>
      <xdr:nvPicPr>
        <xdr:cNvPr id="218" name="Picture 64" descr="Picture 64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38100" y="20412075"/>
          <a:ext cx="838200" cy="647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107</xdr:row>
      <xdr:rowOff>47625</xdr:rowOff>
    </xdr:from>
    <xdr:to>
      <xdr:col>0</xdr:col>
      <xdr:colOff>871594</xdr:colOff>
      <xdr:row>111</xdr:row>
      <xdr:rowOff>168275</xdr:rowOff>
    </xdr:to>
    <xdr:pic>
      <xdr:nvPicPr>
        <xdr:cNvPr id="219" name="Picture 65" descr="Picture 65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0" y="21164550"/>
          <a:ext cx="871594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112</xdr:row>
      <xdr:rowOff>66676</xdr:rowOff>
    </xdr:from>
    <xdr:to>
      <xdr:col>0</xdr:col>
      <xdr:colOff>888124</xdr:colOff>
      <xdr:row>115</xdr:row>
      <xdr:rowOff>200026</xdr:rowOff>
    </xdr:to>
    <xdr:pic>
      <xdr:nvPicPr>
        <xdr:cNvPr id="220" name="Picture 66" descr="Picture 66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0" y="22199601"/>
          <a:ext cx="888124" cy="742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</Relationships>
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</Relationships>
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</Relationships>
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</Relationships>
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</Relationships>
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</Relationships>

</file>

<file path=xl/worksheets/_rels/sheet16.xml.rels><?xml version="1.0" encoding="UTF-8"?>
<Relationships xmlns="http://schemas.openxmlformats.org/package/2006/relationships"><Relationship Id="rId1" Type="http://schemas.openxmlformats.org/officeDocument/2006/relationships/hyperlink" Target="mailto:tifanny@timiofsweden.com" TargetMode="External"/><Relationship Id="rId2" Type="http://schemas.openxmlformats.org/officeDocument/2006/relationships/hyperlink" Target="mailto:belgium@timi.se" TargetMode="External"/><Relationship Id="rId3" Type="http://schemas.openxmlformats.org/officeDocument/2006/relationships/hyperlink" Target="mailto:christian@vertriebsagentur-schmidt.de" TargetMode="External"/><Relationship Id="rId4" Type="http://schemas.openxmlformats.org/officeDocument/2006/relationships/hyperlink" Target="mailto:info@blanchelabels.nl" TargetMode="External"/><Relationship Id="rId5" Type="http://schemas.openxmlformats.org/officeDocument/2006/relationships/hyperlink" Target="mailto:anne@vertriebsagentur-schmidt.de" TargetMode="External"/><Relationship Id="rId6" Type="http://schemas.openxmlformats.org/officeDocument/2006/relationships/hyperlink" Target="mailto:uk@mantagifts.com" TargetMode="External"/><Relationship Id="rId7" Type="http://schemas.openxmlformats.org/officeDocument/2006/relationships/hyperlink" Target="mailto:neva@urbanicgroup.si" TargetMode="External"/><Relationship Id="rId8" Type="http://schemas.openxmlformats.org/officeDocument/2006/relationships/hyperlink" Target="mailto:charlotte@ease-cph.com" TargetMode="External"/><Relationship Id="rId9" Type="http://schemas.openxmlformats.org/officeDocument/2006/relationships/hyperlink" Target="http://www.ease-cph.com/" TargetMode="External"/><Relationship Id="rId10" Type="http://schemas.openxmlformats.org/officeDocument/2006/relationships/hyperlink" Target="mailto:info@soho.hr" TargetMode="External"/><Relationship Id="rId11" Type="http://schemas.openxmlformats.org/officeDocument/2006/relationships/hyperlink" Target="mailto:ruth@moxtex.no" TargetMode="External"/><Relationship Id="rId12" Type="http://schemas.openxmlformats.org/officeDocument/2006/relationships/hyperlink" Target="mailto:ejona_abazaj@jhotmail.com" TargetMode="Externa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</Relationships>
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</Relationships>
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</Relationships>
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</Relationships>
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</Relationships>
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4.5" defaultRowHeight="15" customHeight="1" outlineLevelRow="0" outlineLevelCol="0"/>
  <cols>
    <col min="1" max="1" width="18.3516" style="1" customWidth="1"/>
    <col min="2" max="2" width="43.3516" style="1" customWidth="1"/>
    <col min="3" max="3" width="12.5" style="1" customWidth="1"/>
    <col min="4" max="4" width="17" style="1" customWidth="1"/>
    <col min="5" max="5" width="13.6719" style="1" customWidth="1"/>
    <col min="6" max="7" width="12.5" style="1" customWidth="1"/>
    <col min="8" max="26" width="8.85156" style="1" customWidth="1"/>
    <col min="27" max="16384" width="14.5" style="1" customWidth="1"/>
  </cols>
  <sheetData>
    <row r="1" ht="15.75" customHeight="1">
      <c r="A1" s="2"/>
      <c r="B1" s="3"/>
      <c r="C1" s="4"/>
      <c r="D1" t="s" s="5">
        <v>0</v>
      </c>
      <c r="E1" s="4"/>
      <c r="F1" s="4"/>
      <c r="G1" s="4"/>
      <c r="H1" s="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4"/>
      <c r="B2" s="4"/>
      <c r="C2" s="4"/>
      <c r="D2" s="4"/>
      <c r="E2" s="4"/>
      <c r="F2" s="4"/>
      <c r="G2" s="4"/>
      <c r="H2" s="9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.75" customHeight="1">
      <c r="A3" s="4"/>
      <c r="B3" s="4"/>
      <c r="C3" s="4"/>
      <c r="D3" s="4"/>
      <c r="E3" s="4"/>
      <c r="F3" s="4"/>
      <c r="G3" s="4"/>
      <c r="H3" s="9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.75" customHeight="1">
      <c r="A4" s="4"/>
      <c r="B4" s="4"/>
      <c r="C4" s="4"/>
      <c r="D4" s="4"/>
      <c r="E4" s="4"/>
      <c r="F4" s="4"/>
      <c r="G4" s="4"/>
      <c r="H4" s="9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5.75" customHeight="1">
      <c r="A5" t="s" s="12">
        <v>1</v>
      </c>
      <c r="B5" s="12"/>
      <c r="C5" s="4"/>
      <c r="D5" t="s" s="12">
        <v>2</v>
      </c>
      <c r="E5" s="4"/>
      <c r="F5" s="4"/>
      <c r="G5" s="4"/>
      <c r="H5" s="9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.75" customHeight="1">
      <c r="A6" s="4"/>
      <c r="B6" s="4"/>
      <c r="C6" s="4"/>
      <c r="D6" s="4"/>
      <c r="E6" s="4"/>
      <c r="F6" s="4"/>
      <c r="G6" s="4"/>
      <c r="H6" s="9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.75" customHeight="1">
      <c r="A7" t="s" s="12">
        <v>3</v>
      </c>
      <c r="B7" s="13"/>
      <c r="C7" s="2"/>
      <c r="D7" s="4"/>
      <c r="E7" t="s" s="12">
        <v>4</v>
      </c>
      <c r="F7" s="14"/>
      <c r="G7" s="4"/>
      <c r="H7" s="9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.75" customHeight="1">
      <c r="A8" t="s" s="12">
        <v>5</v>
      </c>
      <c r="B8" s="12"/>
      <c r="C8" s="4"/>
      <c r="D8" s="4"/>
      <c r="E8" t="s" s="12">
        <v>6</v>
      </c>
      <c r="F8" s="2"/>
      <c r="G8" s="4"/>
      <c r="H8" s="9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.75" customHeight="1">
      <c r="A9" t="s" s="12">
        <v>7</v>
      </c>
      <c r="B9" s="15"/>
      <c r="C9" s="4"/>
      <c r="D9" s="4"/>
      <c r="E9" t="s" s="12">
        <v>8</v>
      </c>
      <c r="F9" s="2"/>
      <c r="G9" s="4"/>
      <c r="H9" s="9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.75" customHeight="1">
      <c r="A10" t="s" s="12">
        <v>9</v>
      </c>
      <c r="B10" s="14"/>
      <c r="C10" s="4"/>
      <c r="D10" s="4"/>
      <c r="E10" t="s" s="12">
        <v>10</v>
      </c>
      <c r="F10" s="2"/>
      <c r="G10" s="4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.75" customHeight="1">
      <c r="A11" t="s" s="12">
        <v>11</v>
      </c>
      <c r="B11" s="12"/>
      <c r="C11" s="2"/>
      <c r="D11" t="s" s="12">
        <v>12</v>
      </c>
      <c r="E11" s="4"/>
      <c r="F11" s="4"/>
      <c r="G11" s="4"/>
      <c r="H11" s="9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.75" customHeight="1">
      <c r="A12" s="4"/>
      <c r="B12" s="4"/>
      <c r="C12" s="2"/>
      <c r="D12" s="4"/>
      <c r="E12" s="4"/>
      <c r="F12" s="4"/>
      <c r="G12" s="4"/>
      <c r="H12" s="9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.75" customHeight="1">
      <c r="A13" t="s" s="12">
        <v>13</v>
      </c>
      <c r="B13" s="12"/>
      <c r="C13" s="4"/>
      <c r="D13" s="4"/>
      <c r="E13" s="4"/>
      <c r="F13" s="4"/>
      <c r="G13" s="4"/>
      <c r="H13" s="9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.75" customHeight="1">
      <c r="A14" s="4"/>
      <c r="B14" s="12"/>
      <c r="C14" s="4"/>
      <c r="D14" s="4"/>
      <c r="E14" s="4"/>
      <c r="F14" s="4"/>
      <c r="G14" s="4"/>
      <c r="H14" s="9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.75" customHeight="1">
      <c r="A15" s="4"/>
      <c r="B15" s="12"/>
      <c r="C15" s="4"/>
      <c r="D15" s="4"/>
      <c r="E15" s="4"/>
      <c r="F15" s="4"/>
      <c r="G15" s="4"/>
      <c r="H15" s="9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.75" customHeight="1">
      <c r="A16" s="4"/>
      <c r="B16" s="4"/>
      <c r="C16" s="4"/>
      <c r="D16" s="4"/>
      <c r="E16" s="4"/>
      <c r="F16" s="4"/>
      <c r="G16" s="4"/>
      <c r="H16" s="9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.75" customHeight="1">
      <c r="A17" s="4"/>
      <c r="B17" s="4"/>
      <c r="C17" s="4"/>
      <c r="D17" s="4"/>
      <c r="E17" s="4"/>
      <c r="F17" s="4"/>
      <c r="G17" s="4"/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.75" customHeight="1">
      <c r="A18" t="s" s="12">
        <v>14</v>
      </c>
      <c r="B18" s="12"/>
      <c r="C18" s="4"/>
      <c r="D18" s="4"/>
      <c r="E18" s="4"/>
      <c r="F18" s="4"/>
      <c r="G18" s="4"/>
      <c r="H18" s="9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.75" customHeight="1">
      <c r="A19" s="4"/>
      <c r="B19" s="12"/>
      <c r="C19" s="4"/>
      <c r="D19" s="4"/>
      <c r="E19" s="4"/>
      <c r="F19" s="4"/>
      <c r="G19" s="4"/>
      <c r="H19" s="9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.75" customHeight="1">
      <c r="A20" s="4"/>
      <c r="B20" s="12"/>
      <c r="C20" s="4"/>
      <c r="D20" s="4"/>
      <c r="E20" s="4"/>
      <c r="F20" s="4"/>
      <c r="G20" s="4"/>
      <c r="H20" s="9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.75" customHeight="1">
      <c r="A21" s="4"/>
      <c r="B21" s="4"/>
      <c r="C21" s="4"/>
      <c r="D21" s="4"/>
      <c r="E21" s="4"/>
      <c r="F21" s="4"/>
      <c r="G21" s="4"/>
      <c r="H21" s="9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16"/>
      <c r="B22" s="16"/>
      <c r="C22" s="2"/>
      <c r="D22" s="2"/>
      <c r="E22" s="2"/>
      <c r="F22" s="2"/>
      <c r="G22" s="2"/>
      <c r="H22" s="9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.75" customHeight="1">
      <c r="A23" t="s" s="17">
        <v>15</v>
      </c>
      <c r="B23" s="18">
        <f>('Semi Precious Stones Collection'!C231+'Chakra Collection'!C27+'Stretch'!F133+'Feel Good Jewelry'!K116+'Silk bracelet'!F113+'Colorful Collection'!C27+'Classy Collection '!C169+'Elegant Collection'!C119+'Bold Collection'!C122+'Love Collection'!C142+'Party Collection'!C182+'Minimalistic Collection'!C233+'Displays'!C31+'Postcards'!C284)</f>
        <v>81</v>
      </c>
      <c r="C23" s="19"/>
      <c r="D23" s="2"/>
      <c r="E23" s="2"/>
      <c r="F23" s="2"/>
      <c r="G23" s="2"/>
      <c r="H23" s="9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t="s" s="20">
        <v>16</v>
      </c>
      <c r="B24" s="21">
        <f>('Semi Precious Stones Collection'!F231+'Chakra Collection'!F27+'Stretch'!I133+'Feel Good Jewelry'!M116+'Silk bracelet'!I113+'Colorful Collection'!F27+'Classy Collection '!F169+'Elegant Collection'!F119+'Bold Collection'!F122+'Love Collection'!F142+'Party Collection'!F182+'Minimalistic Collection'!F233+'Displays'!F31+'Postcards'!F284)</f>
        <v>695.04</v>
      </c>
      <c r="C24" s="2"/>
      <c r="D24" s="2"/>
      <c r="E24" s="2"/>
      <c r="F24" s="2"/>
      <c r="G24" s="2"/>
      <c r="H24" s="9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2"/>
      <c r="B25" t="s" s="22">
        <v>17</v>
      </c>
      <c r="C25" s="2"/>
      <c r="D25" s="2"/>
      <c r="E25" s="2"/>
      <c r="F25" s="2"/>
      <c r="G25" s="2"/>
      <c r="H25" s="9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2"/>
      <c r="B26" s="2"/>
      <c r="C26" s="2"/>
      <c r="D26" s="2"/>
      <c r="E26" s="2"/>
      <c r="F26" s="2"/>
      <c r="G26" s="2"/>
      <c r="H26" s="9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2"/>
      <c r="B27" s="2"/>
      <c r="C27" s="2"/>
      <c r="D27" s="2"/>
      <c r="E27" s="2"/>
      <c r="F27" s="2"/>
      <c r="G27" s="2"/>
      <c r="H27" s="9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2"/>
      <c r="B28" s="2"/>
      <c r="C28" s="2"/>
      <c r="D28" s="2"/>
      <c r="E28" s="2"/>
      <c r="F28" s="2"/>
      <c r="G28" s="2"/>
      <c r="H28" s="9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2"/>
      <c r="B29" s="2"/>
      <c r="C29" s="2"/>
      <c r="D29" s="2"/>
      <c r="E29" s="2"/>
      <c r="F29" s="2"/>
      <c r="G29" s="2"/>
      <c r="H29" s="9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2"/>
      <c r="B30" s="2"/>
      <c r="C30" s="2"/>
      <c r="D30" s="2"/>
      <c r="E30" s="2"/>
      <c r="F30" s="2"/>
      <c r="G30" s="2"/>
      <c r="H30" s="9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2"/>
      <c r="B31" s="2"/>
      <c r="C31" s="2"/>
      <c r="D31" s="2"/>
      <c r="E31" s="2"/>
      <c r="F31" s="2"/>
      <c r="G31" s="2"/>
      <c r="H31" s="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2"/>
      <c r="B32" s="2"/>
      <c r="C32" s="2"/>
      <c r="D32" s="2"/>
      <c r="E32" s="2"/>
      <c r="F32" s="2"/>
      <c r="G32" s="2"/>
      <c r="H32" s="9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2"/>
      <c r="B33" s="2"/>
      <c r="C33" s="2"/>
      <c r="D33" s="2"/>
      <c r="E33" s="2"/>
      <c r="F33" s="2"/>
      <c r="G33" s="2"/>
      <c r="H33" s="9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2"/>
      <c r="B34" s="2"/>
      <c r="C34" s="2"/>
      <c r="D34" s="2"/>
      <c r="E34" s="2"/>
      <c r="F34" s="2"/>
      <c r="G34" s="2"/>
      <c r="H34" s="9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2"/>
      <c r="B35" s="2"/>
      <c r="C35" s="2"/>
      <c r="D35" s="2"/>
      <c r="E35" s="2"/>
      <c r="F35" s="2"/>
      <c r="G35" s="2"/>
      <c r="H35" s="9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2"/>
      <c r="B36" s="2"/>
      <c r="C36" s="2"/>
      <c r="D36" s="2"/>
      <c r="E36" s="2"/>
      <c r="F36" s="2"/>
      <c r="G36" s="2"/>
      <c r="H36" s="9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2"/>
      <c r="B37" s="2"/>
      <c r="C37" s="2"/>
      <c r="D37" s="2"/>
      <c r="E37" s="2"/>
      <c r="F37" s="2"/>
      <c r="G37" s="2"/>
      <c r="H37" s="9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2"/>
      <c r="B38" s="2"/>
      <c r="C38" s="2"/>
      <c r="D38" s="2"/>
      <c r="E38" s="2"/>
      <c r="F38" s="2"/>
      <c r="G38" s="2"/>
      <c r="H38" s="9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2"/>
      <c r="B39" s="2"/>
      <c r="C39" s="2"/>
      <c r="D39" s="2"/>
      <c r="E39" s="2"/>
      <c r="F39" s="2"/>
      <c r="G39" s="2"/>
      <c r="H39" s="9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" customHeight="1">
      <c r="A40" s="2"/>
      <c r="B40" s="2"/>
      <c r="C40" s="2"/>
      <c r="D40" s="2"/>
      <c r="E40" s="2"/>
      <c r="F40" s="2"/>
      <c r="G40" s="2"/>
      <c r="H40" s="9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2"/>
      <c r="B41" s="2"/>
      <c r="C41" s="2"/>
      <c r="D41" s="2"/>
      <c r="E41" s="2"/>
      <c r="F41" s="2"/>
      <c r="G41" s="2"/>
      <c r="H41" s="9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2"/>
      <c r="B42" s="2"/>
      <c r="C42" s="2"/>
      <c r="D42" s="2"/>
      <c r="E42" s="2"/>
      <c r="F42" s="2"/>
      <c r="G42" s="2"/>
      <c r="H42" s="9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2"/>
      <c r="B43" s="2"/>
      <c r="C43" s="2"/>
      <c r="D43" s="2"/>
      <c r="E43" s="2"/>
      <c r="F43" s="2"/>
      <c r="G43" s="2"/>
      <c r="H43" s="9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2"/>
      <c r="B44" s="2"/>
      <c r="C44" s="2"/>
      <c r="D44" s="2"/>
      <c r="E44" s="2"/>
      <c r="F44" s="2"/>
      <c r="G44" s="2"/>
      <c r="H44" s="9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2"/>
      <c r="B45" s="2"/>
      <c r="C45" s="2"/>
      <c r="D45" s="2"/>
      <c r="E45" s="2"/>
      <c r="F45" s="2"/>
      <c r="G45" s="2"/>
      <c r="H45" s="9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2"/>
      <c r="B46" s="2"/>
      <c r="C46" s="2"/>
      <c r="D46" s="2"/>
      <c r="E46" s="2"/>
      <c r="F46" s="2"/>
      <c r="G46" s="2"/>
      <c r="H46" s="9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2"/>
      <c r="B47" s="2"/>
      <c r="C47" s="2"/>
      <c r="D47" s="2"/>
      <c r="E47" s="2"/>
      <c r="F47" s="2"/>
      <c r="G47" s="2"/>
      <c r="H47" s="9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2"/>
      <c r="B48" s="2"/>
      <c r="C48" s="2"/>
      <c r="D48" s="2"/>
      <c r="E48" s="2"/>
      <c r="F48" s="2"/>
      <c r="G48" s="2"/>
      <c r="H48" s="9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2"/>
      <c r="B49" s="2"/>
      <c r="C49" s="2"/>
      <c r="D49" s="2"/>
      <c r="E49" s="2"/>
      <c r="F49" s="2"/>
      <c r="G49" s="2"/>
      <c r="H49" s="9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2"/>
      <c r="B50" s="2"/>
      <c r="C50" s="2"/>
      <c r="D50" s="2"/>
      <c r="E50" s="2"/>
      <c r="F50" s="2"/>
      <c r="G50" s="2"/>
      <c r="H50" s="9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2"/>
      <c r="B51" s="2"/>
      <c r="C51" s="2"/>
      <c r="D51" s="2"/>
      <c r="E51" s="2"/>
      <c r="F51" s="2"/>
      <c r="G51" s="2"/>
      <c r="H51" s="9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2"/>
      <c r="B52" s="2"/>
      <c r="C52" s="2"/>
      <c r="D52" s="2"/>
      <c r="E52" s="2"/>
      <c r="F52" s="2"/>
      <c r="G52" s="2"/>
      <c r="H52" s="9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2"/>
      <c r="B53" s="2"/>
      <c r="C53" s="2"/>
      <c r="D53" s="2"/>
      <c r="E53" s="2"/>
      <c r="F53" s="2"/>
      <c r="G53" s="2"/>
      <c r="H53" s="9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2"/>
      <c r="B54" s="2"/>
      <c r="C54" s="2"/>
      <c r="D54" s="2"/>
      <c r="E54" s="2"/>
      <c r="F54" s="2"/>
      <c r="G54" s="2"/>
      <c r="H54" s="9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2"/>
      <c r="B55" s="2"/>
      <c r="C55" s="2"/>
      <c r="D55" s="2"/>
      <c r="E55" s="2"/>
      <c r="F55" s="2"/>
      <c r="G55" s="2"/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2"/>
      <c r="B56" s="2"/>
      <c r="C56" s="2"/>
      <c r="D56" s="2"/>
      <c r="E56" s="2"/>
      <c r="F56" s="2"/>
      <c r="G56" s="2"/>
      <c r="H56" s="9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2"/>
      <c r="B57" s="2"/>
      <c r="C57" s="2"/>
      <c r="D57" s="2"/>
      <c r="E57" s="2"/>
      <c r="F57" s="2"/>
      <c r="G57" s="2"/>
      <c r="H57" s="9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2"/>
      <c r="B58" s="2"/>
      <c r="C58" s="2"/>
      <c r="D58" s="2"/>
      <c r="E58" s="2"/>
      <c r="F58" s="2"/>
      <c r="G58" s="2"/>
      <c r="H58" s="9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2"/>
      <c r="B59" s="2"/>
      <c r="C59" s="2"/>
      <c r="D59" s="2"/>
      <c r="E59" s="2"/>
      <c r="F59" s="2"/>
      <c r="G59" s="2"/>
      <c r="H59" s="9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2"/>
      <c r="B60" s="2"/>
      <c r="C60" s="2"/>
      <c r="D60" s="2"/>
      <c r="E60" s="2"/>
      <c r="F60" s="2"/>
      <c r="G60" s="2"/>
      <c r="H60" s="9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2"/>
      <c r="B61" s="2"/>
      <c r="C61" s="2"/>
      <c r="D61" s="2"/>
      <c r="E61" s="2"/>
      <c r="F61" s="2"/>
      <c r="G61" s="2"/>
      <c r="H61" s="9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2"/>
      <c r="B62" s="2"/>
      <c r="C62" s="2"/>
      <c r="D62" s="2"/>
      <c r="E62" s="2"/>
      <c r="F62" s="2"/>
      <c r="G62" s="2"/>
      <c r="H62" s="9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2"/>
      <c r="B63" s="2"/>
      <c r="C63" s="2"/>
      <c r="D63" s="2"/>
      <c r="E63" s="2"/>
      <c r="F63" s="2"/>
      <c r="G63" s="2"/>
      <c r="H63" s="9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2"/>
      <c r="B64" s="2"/>
      <c r="C64" s="2"/>
      <c r="D64" s="2"/>
      <c r="E64" s="2"/>
      <c r="F64" s="2"/>
      <c r="G64" s="2"/>
      <c r="H64" s="9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2"/>
      <c r="B65" s="2"/>
      <c r="C65" s="2"/>
      <c r="D65" s="2"/>
      <c r="E65" s="2"/>
      <c r="F65" s="2"/>
      <c r="G65" s="2"/>
      <c r="H65" s="9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2"/>
      <c r="B66" s="2"/>
      <c r="C66" s="2"/>
      <c r="D66" s="2"/>
      <c r="E66" s="2"/>
      <c r="F66" s="2"/>
      <c r="G66" s="2"/>
      <c r="H66" s="9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2"/>
      <c r="B67" s="2"/>
      <c r="C67" s="2"/>
      <c r="D67" s="2"/>
      <c r="E67" s="2"/>
      <c r="F67" s="2"/>
      <c r="G67" s="2"/>
      <c r="H67" s="9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2"/>
      <c r="B68" s="2"/>
      <c r="C68" s="2"/>
      <c r="D68" s="2"/>
      <c r="E68" s="2"/>
      <c r="F68" s="2"/>
      <c r="G68" s="2"/>
      <c r="H68" s="9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2"/>
      <c r="B69" s="2"/>
      <c r="C69" s="2"/>
      <c r="D69" s="2"/>
      <c r="E69" s="2"/>
      <c r="F69" s="2"/>
      <c r="G69" s="2"/>
      <c r="H69" s="9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2"/>
      <c r="B70" s="2"/>
      <c r="C70" s="2"/>
      <c r="D70" s="2"/>
      <c r="E70" s="2"/>
      <c r="F70" s="2"/>
      <c r="G70" s="2"/>
      <c r="H70" s="9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2"/>
      <c r="B71" s="2"/>
      <c r="C71" s="2"/>
      <c r="D71" s="2"/>
      <c r="E71" s="2"/>
      <c r="F71" s="2"/>
      <c r="G71" s="2"/>
      <c r="H71" s="9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2"/>
      <c r="B72" s="2"/>
      <c r="C72" s="2"/>
      <c r="D72" s="2"/>
      <c r="E72" s="2"/>
      <c r="F72" s="2"/>
      <c r="G72" s="2"/>
      <c r="H72" s="9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2"/>
      <c r="B73" s="2"/>
      <c r="C73" s="2"/>
      <c r="D73" s="2"/>
      <c r="E73" s="2"/>
      <c r="F73" s="2"/>
      <c r="G73" s="2"/>
      <c r="H73" s="9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2"/>
      <c r="B74" s="2"/>
      <c r="C74" s="2"/>
      <c r="D74" s="2"/>
      <c r="E74" s="2"/>
      <c r="F74" s="2"/>
      <c r="G74" s="2"/>
      <c r="H74" s="9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2"/>
      <c r="B75" s="2"/>
      <c r="C75" s="2"/>
      <c r="D75" s="2"/>
      <c r="E75" s="2"/>
      <c r="F75" s="2"/>
      <c r="G75" s="2"/>
      <c r="H75" s="9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2"/>
      <c r="B76" s="2"/>
      <c r="C76" s="2"/>
      <c r="D76" s="2"/>
      <c r="E76" s="2"/>
      <c r="F76" s="2"/>
      <c r="G76" s="2"/>
      <c r="H76" s="9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2"/>
      <c r="B77" s="2"/>
      <c r="C77" s="2"/>
      <c r="D77" s="2"/>
      <c r="E77" s="2"/>
      <c r="F77" s="2"/>
      <c r="G77" s="2"/>
      <c r="H77" s="9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2"/>
      <c r="B78" s="2"/>
      <c r="C78" s="2"/>
      <c r="D78" s="2"/>
      <c r="E78" s="2"/>
      <c r="F78" s="2"/>
      <c r="G78" s="2"/>
      <c r="H78" s="9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2"/>
      <c r="B79" s="2"/>
      <c r="C79" s="2"/>
      <c r="D79" s="2"/>
      <c r="E79" s="2"/>
      <c r="F79" s="2"/>
      <c r="G79" s="2"/>
      <c r="H79" s="9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2"/>
      <c r="B80" s="2"/>
      <c r="C80" s="2"/>
      <c r="D80" s="2"/>
      <c r="E80" s="2"/>
      <c r="F80" s="2"/>
      <c r="G80" s="2"/>
      <c r="H80" s="9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2"/>
      <c r="B81" s="2"/>
      <c r="C81" s="2"/>
      <c r="D81" s="2"/>
      <c r="E81" s="2"/>
      <c r="F81" s="2"/>
      <c r="G81" s="2"/>
      <c r="H81" s="9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2"/>
      <c r="B82" s="2"/>
      <c r="C82" s="2"/>
      <c r="D82" s="2"/>
      <c r="E82" s="2"/>
      <c r="F82" s="2"/>
      <c r="G82" s="2"/>
      <c r="H82" s="9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2"/>
      <c r="B83" s="2"/>
      <c r="C83" s="2"/>
      <c r="D83" s="2"/>
      <c r="E83" s="2"/>
      <c r="F83" s="2"/>
      <c r="G83" s="2"/>
      <c r="H83" s="9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2"/>
      <c r="B84" s="2"/>
      <c r="C84" s="2"/>
      <c r="D84" s="2"/>
      <c r="E84" s="2"/>
      <c r="F84" s="2"/>
      <c r="G84" s="2"/>
      <c r="H84" s="9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2"/>
      <c r="B85" s="2"/>
      <c r="C85" s="2"/>
      <c r="D85" s="2"/>
      <c r="E85" s="2"/>
      <c r="F85" s="2"/>
      <c r="G85" s="2"/>
      <c r="H85" s="9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2"/>
      <c r="B86" s="2"/>
      <c r="C86" s="2"/>
      <c r="D86" s="2"/>
      <c r="E86" s="2"/>
      <c r="F86" s="2"/>
      <c r="G86" s="2"/>
      <c r="H86" s="9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" customHeight="1">
      <c r="A87" s="2"/>
      <c r="B87" s="2"/>
      <c r="C87" s="2"/>
      <c r="D87" s="2"/>
      <c r="E87" s="2"/>
      <c r="F87" s="2"/>
      <c r="G87" s="2"/>
      <c r="H87" s="9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2"/>
      <c r="B88" s="2"/>
      <c r="C88" s="2"/>
      <c r="D88" s="2"/>
      <c r="E88" s="2"/>
      <c r="F88" s="2"/>
      <c r="G88" s="2"/>
      <c r="H88" s="9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2"/>
      <c r="B89" s="2"/>
      <c r="C89" s="2"/>
      <c r="D89" s="2"/>
      <c r="E89" s="2"/>
      <c r="F89" s="2"/>
      <c r="G89" s="2"/>
      <c r="H89" s="9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" customHeight="1">
      <c r="A90" s="2"/>
      <c r="B90" s="2"/>
      <c r="C90" s="2"/>
      <c r="D90" s="2"/>
      <c r="E90" s="2"/>
      <c r="F90" s="2"/>
      <c r="G90" s="2"/>
      <c r="H90" s="9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" customHeight="1">
      <c r="A91" s="2"/>
      <c r="B91" s="2"/>
      <c r="C91" s="2"/>
      <c r="D91" s="2"/>
      <c r="E91" s="2"/>
      <c r="F91" s="2"/>
      <c r="G91" s="2"/>
      <c r="H91" s="9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" customHeight="1">
      <c r="A92" s="2"/>
      <c r="B92" s="2"/>
      <c r="C92" s="2"/>
      <c r="D92" s="2"/>
      <c r="E92" s="2"/>
      <c r="F92" s="2"/>
      <c r="G92" s="2"/>
      <c r="H92" s="9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" customHeight="1">
      <c r="A93" s="2"/>
      <c r="B93" s="2"/>
      <c r="C93" s="2"/>
      <c r="D93" s="2"/>
      <c r="E93" s="2"/>
      <c r="F93" s="2"/>
      <c r="G93" s="2"/>
      <c r="H93" s="9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" customHeight="1">
      <c r="A94" s="2"/>
      <c r="B94" s="2"/>
      <c r="C94" s="2"/>
      <c r="D94" s="2"/>
      <c r="E94" s="2"/>
      <c r="F94" s="2"/>
      <c r="G94" s="2"/>
      <c r="H94" s="9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" customHeight="1">
      <c r="A95" s="2"/>
      <c r="B95" s="2"/>
      <c r="C95" s="2"/>
      <c r="D95" s="2"/>
      <c r="E95" s="2"/>
      <c r="F95" s="2"/>
      <c r="G95" s="2"/>
      <c r="H95" s="9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" customHeight="1">
      <c r="A96" s="2"/>
      <c r="B96" s="2"/>
      <c r="C96" s="2"/>
      <c r="D96" s="2"/>
      <c r="E96" s="2"/>
      <c r="F96" s="2"/>
      <c r="G96" s="2"/>
      <c r="H96" s="9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" customHeight="1">
      <c r="A97" s="2"/>
      <c r="B97" s="2"/>
      <c r="C97" s="2"/>
      <c r="D97" s="2"/>
      <c r="E97" s="2"/>
      <c r="F97" s="2"/>
      <c r="G97" s="2"/>
      <c r="H97" s="9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" customHeight="1">
      <c r="A98" s="2"/>
      <c r="B98" s="2"/>
      <c r="C98" s="2"/>
      <c r="D98" s="2"/>
      <c r="E98" s="2"/>
      <c r="F98" s="2"/>
      <c r="G98" s="2"/>
      <c r="H98" s="9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" customHeight="1">
      <c r="A99" s="2"/>
      <c r="B99" s="2"/>
      <c r="C99" s="2"/>
      <c r="D99" s="2"/>
      <c r="E99" s="2"/>
      <c r="F99" s="2"/>
      <c r="G99" s="2"/>
      <c r="H99" s="9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" customHeight="1">
      <c r="A100" s="2"/>
      <c r="B100" s="2"/>
      <c r="C100" s="2"/>
      <c r="D100" s="2"/>
      <c r="E100" s="2"/>
      <c r="F100" s="2"/>
      <c r="G100" s="2"/>
      <c r="H100" s="9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" customHeight="1">
      <c r="A101" s="2"/>
      <c r="B101" s="2"/>
      <c r="C101" s="2"/>
      <c r="D101" s="2"/>
      <c r="E101" s="2"/>
      <c r="F101" s="2"/>
      <c r="G101" s="2"/>
      <c r="H101" s="9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2"/>
      <c r="B102" s="2"/>
      <c r="C102" s="2"/>
      <c r="D102" s="2"/>
      <c r="E102" s="2"/>
      <c r="F102" s="2"/>
      <c r="G102" s="2"/>
      <c r="H102" s="9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" customHeight="1">
      <c r="A103" s="2"/>
      <c r="B103" s="2"/>
      <c r="C103" s="2"/>
      <c r="D103" s="2"/>
      <c r="E103" s="2"/>
      <c r="F103" s="2"/>
      <c r="G103" s="2"/>
      <c r="H103" s="9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" customHeight="1">
      <c r="A104" s="2"/>
      <c r="B104" s="2"/>
      <c r="C104" s="2"/>
      <c r="D104" s="2"/>
      <c r="E104" s="2"/>
      <c r="F104" s="2"/>
      <c r="G104" s="2"/>
      <c r="H104" s="9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" customHeight="1">
      <c r="A105" s="2"/>
      <c r="B105" s="2"/>
      <c r="C105" s="2"/>
      <c r="D105" s="2"/>
      <c r="E105" s="2"/>
      <c r="F105" s="2"/>
      <c r="G105" s="2"/>
      <c r="H105" s="9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2"/>
      <c r="B106" s="2"/>
      <c r="C106" s="2"/>
      <c r="D106" s="2"/>
      <c r="E106" s="2"/>
      <c r="F106" s="2"/>
      <c r="G106" s="2"/>
      <c r="H106" s="9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" customHeight="1">
      <c r="A107" s="2"/>
      <c r="B107" s="2"/>
      <c r="C107" s="2"/>
      <c r="D107" s="2"/>
      <c r="E107" s="2"/>
      <c r="F107" s="2"/>
      <c r="G107" s="2"/>
      <c r="H107" s="9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" customHeight="1">
      <c r="A108" s="2"/>
      <c r="B108" s="2"/>
      <c r="C108" s="2"/>
      <c r="D108" s="2"/>
      <c r="E108" s="2"/>
      <c r="F108" s="2"/>
      <c r="G108" s="2"/>
      <c r="H108" s="9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" customHeight="1">
      <c r="A109" s="2"/>
      <c r="B109" s="2"/>
      <c r="C109" s="2"/>
      <c r="D109" s="2"/>
      <c r="E109" s="2"/>
      <c r="F109" s="2"/>
      <c r="G109" s="2"/>
      <c r="H109" s="9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" customHeight="1">
      <c r="A110" s="2"/>
      <c r="B110" s="2"/>
      <c r="C110" s="2"/>
      <c r="D110" s="2"/>
      <c r="E110" s="2"/>
      <c r="F110" s="2"/>
      <c r="G110" s="2"/>
      <c r="H110" s="9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" customHeight="1">
      <c r="A111" s="2"/>
      <c r="B111" s="2"/>
      <c r="C111" s="2"/>
      <c r="D111" s="2"/>
      <c r="E111" s="2"/>
      <c r="F111" s="2"/>
      <c r="G111" s="2"/>
      <c r="H111" s="9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" customHeight="1">
      <c r="A112" s="2"/>
      <c r="B112" s="2"/>
      <c r="C112" s="2"/>
      <c r="D112" s="2"/>
      <c r="E112" s="2"/>
      <c r="F112" s="2"/>
      <c r="G112" s="2"/>
      <c r="H112" s="9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" customHeight="1">
      <c r="A113" s="2"/>
      <c r="B113" s="2"/>
      <c r="C113" s="2"/>
      <c r="D113" s="2"/>
      <c r="E113" s="2"/>
      <c r="F113" s="2"/>
      <c r="G113" s="2"/>
      <c r="H113" s="9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" customHeight="1">
      <c r="A114" s="2"/>
      <c r="B114" s="2"/>
      <c r="C114" s="2"/>
      <c r="D114" s="2"/>
      <c r="E114" s="2"/>
      <c r="F114" s="2"/>
      <c r="G114" s="2"/>
      <c r="H114" s="9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" customHeight="1">
      <c r="A115" s="2"/>
      <c r="B115" s="2"/>
      <c r="C115" s="2"/>
      <c r="D115" s="2"/>
      <c r="E115" s="2"/>
      <c r="F115" s="2"/>
      <c r="G115" s="2"/>
      <c r="H115" s="9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" customHeight="1">
      <c r="A116" s="2"/>
      <c r="B116" s="2"/>
      <c r="C116" s="2"/>
      <c r="D116" s="2"/>
      <c r="E116" s="2"/>
      <c r="F116" s="2"/>
      <c r="G116" s="2"/>
      <c r="H116" s="9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" customHeight="1">
      <c r="A117" s="2"/>
      <c r="B117" s="2"/>
      <c r="C117" s="2"/>
      <c r="D117" s="2"/>
      <c r="E117" s="2"/>
      <c r="F117" s="2"/>
      <c r="G117" s="2"/>
      <c r="H117" s="9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" customHeight="1">
      <c r="A118" s="2"/>
      <c r="B118" s="2"/>
      <c r="C118" s="2"/>
      <c r="D118" s="2"/>
      <c r="E118" s="2"/>
      <c r="F118" s="2"/>
      <c r="G118" s="2"/>
      <c r="H118" s="9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" customHeight="1">
      <c r="A119" s="2"/>
      <c r="B119" s="2"/>
      <c r="C119" s="2"/>
      <c r="D119" s="2"/>
      <c r="E119" s="2"/>
      <c r="F119" s="2"/>
      <c r="G119" s="2"/>
      <c r="H119" s="9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" customHeight="1">
      <c r="A120" s="2"/>
      <c r="B120" s="2"/>
      <c r="C120" s="2"/>
      <c r="D120" s="2"/>
      <c r="E120" s="2"/>
      <c r="F120" s="2"/>
      <c r="G120" s="2"/>
      <c r="H120" s="9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" customHeight="1">
      <c r="A121" s="2"/>
      <c r="B121" s="2"/>
      <c r="C121" s="2"/>
      <c r="D121" s="2"/>
      <c r="E121" s="2"/>
      <c r="F121" s="2"/>
      <c r="G121" s="2"/>
      <c r="H121" s="9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" customHeight="1">
      <c r="A122" s="2"/>
      <c r="B122" s="2"/>
      <c r="C122" s="2"/>
      <c r="D122" s="2"/>
      <c r="E122" s="2"/>
      <c r="F122" s="2"/>
      <c r="G122" s="2"/>
      <c r="H122" s="9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" customHeight="1">
      <c r="A123" s="2"/>
      <c r="B123" s="2"/>
      <c r="C123" s="2"/>
      <c r="D123" s="2"/>
      <c r="E123" s="2"/>
      <c r="F123" s="2"/>
      <c r="G123" s="2"/>
      <c r="H123" s="9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" customHeight="1">
      <c r="A124" s="2"/>
      <c r="B124" s="2"/>
      <c r="C124" s="2"/>
      <c r="D124" s="2"/>
      <c r="E124" s="2"/>
      <c r="F124" s="2"/>
      <c r="G124" s="2"/>
      <c r="H124" s="9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" customHeight="1">
      <c r="A125" s="2"/>
      <c r="B125" s="2"/>
      <c r="C125" s="2"/>
      <c r="D125" s="2"/>
      <c r="E125" s="2"/>
      <c r="F125" s="2"/>
      <c r="G125" s="2"/>
      <c r="H125" s="9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" customHeight="1">
      <c r="A126" s="2"/>
      <c r="B126" s="2"/>
      <c r="C126" s="2"/>
      <c r="D126" s="2"/>
      <c r="E126" s="2"/>
      <c r="F126" s="2"/>
      <c r="G126" s="2"/>
      <c r="H126" s="9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" customHeight="1">
      <c r="A127" s="2"/>
      <c r="B127" s="2"/>
      <c r="C127" s="2"/>
      <c r="D127" s="2"/>
      <c r="E127" s="2"/>
      <c r="F127" s="2"/>
      <c r="G127" s="2"/>
      <c r="H127" s="9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" customHeight="1">
      <c r="A128" s="2"/>
      <c r="B128" s="2"/>
      <c r="C128" s="2"/>
      <c r="D128" s="2"/>
      <c r="E128" s="2"/>
      <c r="F128" s="2"/>
      <c r="G128" s="2"/>
      <c r="H128" s="9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" customHeight="1">
      <c r="A129" s="2"/>
      <c r="B129" s="2"/>
      <c r="C129" s="2"/>
      <c r="D129" s="2"/>
      <c r="E129" s="2"/>
      <c r="F129" s="2"/>
      <c r="G129" s="2"/>
      <c r="H129" s="9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" customHeight="1">
      <c r="A130" s="2"/>
      <c r="B130" s="2"/>
      <c r="C130" s="2"/>
      <c r="D130" s="2"/>
      <c r="E130" s="2"/>
      <c r="F130" s="2"/>
      <c r="G130" s="2"/>
      <c r="H130" s="9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" customHeight="1">
      <c r="A131" s="2"/>
      <c r="B131" s="2"/>
      <c r="C131" s="2"/>
      <c r="D131" s="2"/>
      <c r="E131" s="2"/>
      <c r="F131" s="2"/>
      <c r="G131" s="2"/>
      <c r="H131" s="9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" customHeight="1">
      <c r="A132" s="2"/>
      <c r="B132" s="2"/>
      <c r="C132" s="2"/>
      <c r="D132" s="2"/>
      <c r="E132" s="2"/>
      <c r="F132" s="2"/>
      <c r="G132" s="2"/>
      <c r="H132" s="9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" customHeight="1">
      <c r="A133" s="2"/>
      <c r="B133" s="2"/>
      <c r="C133" s="2"/>
      <c r="D133" s="2"/>
      <c r="E133" s="2"/>
      <c r="F133" s="2"/>
      <c r="G133" s="2"/>
      <c r="H133" s="9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" customHeight="1">
      <c r="A134" s="2"/>
      <c r="B134" s="2"/>
      <c r="C134" s="2"/>
      <c r="D134" s="2"/>
      <c r="E134" s="2"/>
      <c r="F134" s="2"/>
      <c r="G134" s="2"/>
      <c r="H134" s="9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" customHeight="1">
      <c r="A135" s="2"/>
      <c r="B135" s="2"/>
      <c r="C135" s="2"/>
      <c r="D135" s="2"/>
      <c r="E135" s="2"/>
      <c r="F135" s="2"/>
      <c r="G135" s="2"/>
      <c r="H135" s="9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" customHeight="1">
      <c r="A136" s="2"/>
      <c r="B136" s="2"/>
      <c r="C136" s="2"/>
      <c r="D136" s="2"/>
      <c r="E136" s="2"/>
      <c r="F136" s="2"/>
      <c r="G136" s="2"/>
      <c r="H136" s="9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" customHeight="1">
      <c r="A137" s="2"/>
      <c r="B137" s="2"/>
      <c r="C137" s="2"/>
      <c r="D137" s="2"/>
      <c r="E137" s="2"/>
      <c r="F137" s="2"/>
      <c r="G137" s="2"/>
      <c r="H137" s="9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" customHeight="1">
      <c r="A138" s="2"/>
      <c r="B138" s="2"/>
      <c r="C138" s="2"/>
      <c r="D138" s="2"/>
      <c r="E138" s="2"/>
      <c r="F138" s="2"/>
      <c r="G138" s="2"/>
      <c r="H138" s="9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" customHeight="1">
      <c r="A139" s="2"/>
      <c r="B139" s="2"/>
      <c r="C139" s="2"/>
      <c r="D139" s="2"/>
      <c r="E139" s="2"/>
      <c r="F139" s="2"/>
      <c r="G139" s="2"/>
      <c r="H139" s="9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" customHeight="1">
      <c r="A140" s="2"/>
      <c r="B140" s="2"/>
      <c r="C140" s="2"/>
      <c r="D140" s="2"/>
      <c r="E140" s="2"/>
      <c r="F140" s="2"/>
      <c r="G140" s="2"/>
      <c r="H140" s="9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" customHeight="1">
      <c r="A141" s="2"/>
      <c r="B141" s="2"/>
      <c r="C141" s="2"/>
      <c r="D141" s="2"/>
      <c r="E141" s="2"/>
      <c r="F141" s="2"/>
      <c r="G141" s="2"/>
      <c r="H141" s="9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" customHeight="1">
      <c r="A142" s="2"/>
      <c r="B142" s="2"/>
      <c r="C142" s="2"/>
      <c r="D142" s="2"/>
      <c r="E142" s="2"/>
      <c r="F142" s="2"/>
      <c r="G142" s="2"/>
      <c r="H142" s="9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" customHeight="1">
      <c r="A143" s="2"/>
      <c r="B143" s="2"/>
      <c r="C143" s="2"/>
      <c r="D143" s="2"/>
      <c r="E143" s="2"/>
      <c r="F143" s="2"/>
      <c r="G143" s="2"/>
      <c r="H143" s="9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" customHeight="1">
      <c r="A144" s="2"/>
      <c r="B144" s="2"/>
      <c r="C144" s="2"/>
      <c r="D144" s="2"/>
      <c r="E144" s="2"/>
      <c r="F144" s="2"/>
      <c r="G144" s="2"/>
      <c r="H144" s="9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" customHeight="1">
      <c r="A145" s="2"/>
      <c r="B145" s="2"/>
      <c r="C145" s="2"/>
      <c r="D145" s="2"/>
      <c r="E145" s="2"/>
      <c r="F145" s="2"/>
      <c r="G145" s="2"/>
      <c r="H145" s="9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" customHeight="1">
      <c r="A146" s="2"/>
      <c r="B146" s="2"/>
      <c r="C146" s="2"/>
      <c r="D146" s="2"/>
      <c r="E146" s="2"/>
      <c r="F146" s="2"/>
      <c r="G146" s="2"/>
      <c r="H146" s="9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" customHeight="1">
      <c r="A147" s="2"/>
      <c r="B147" s="2"/>
      <c r="C147" s="2"/>
      <c r="D147" s="2"/>
      <c r="E147" s="2"/>
      <c r="F147" s="2"/>
      <c r="G147" s="2"/>
      <c r="H147" s="9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" customHeight="1">
      <c r="A148" s="2"/>
      <c r="B148" s="2"/>
      <c r="C148" s="2"/>
      <c r="D148" s="2"/>
      <c r="E148" s="2"/>
      <c r="F148" s="2"/>
      <c r="G148" s="2"/>
      <c r="H148" s="9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" customHeight="1">
      <c r="A149" s="2"/>
      <c r="B149" s="2"/>
      <c r="C149" s="2"/>
      <c r="D149" s="2"/>
      <c r="E149" s="2"/>
      <c r="F149" s="2"/>
      <c r="G149" s="2"/>
      <c r="H149" s="9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" customHeight="1">
      <c r="A150" s="2"/>
      <c r="B150" s="2"/>
      <c r="C150" s="2"/>
      <c r="D150" s="2"/>
      <c r="E150" s="2"/>
      <c r="F150" s="2"/>
      <c r="G150" s="2"/>
      <c r="H150" s="9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" customHeight="1">
      <c r="A151" s="2"/>
      <c r="B151" s="2"/>
      <c r="C151" s="2"/>
      <c r="D151" s="2"/>
      <c r="E151" s="2"/>
      <c r="F151" s="2"/>
      <c r="G151" s="2"/>
      <c r="H151" s="9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" customHeight="1">
      <c r="A152" s="2"/>
      <c r="B152" s="2"/>
      <c r="C152" s="2"/>
      <c r="D152" s="2"/>
      <c r="E152" s="2"/>
      <c r="F152" s="2"/>
      <c r="G152" s="2"/>
      <c r="H152" s="9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" customHeight="1">
      <c r="A153" s="2"/>
      <c r="B153" s="2"/>
      <c r="C153" s="2"/>
      <c r="D153" s="2"/>
      <c r="E153" s="2"/>
      <c r="F153" s="2"/>
      <c r="G153" s="2"/>
      <c r="H153" s="9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" customHeight="1">
      <c r="A154" s="2"/>
      <c r="B154" s="2"/>
      <c r="C154" s="2"/>
      <c r="D154" s="2"/>
      <c r="E154" s="2"/>
      <c r="F154" s="2"/>
      <c r="G154" s="2"/>
      <c r="H154" s="9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" customHeight="1">
      <c r="A155" s="2"/>
      <c r="B155" s="2"/>
      <c r="C155" s="2"/>
      <c r="D155" s="2"/>
      <c r="E155" s="2"/>
      <c r="F155" s="2"/>
      <c r="G155" s="2"/>
      <c r="H155" s="9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" customHeight="1">
      <c r="A156" s="2"/>
      <c r="B156" s="2"/>
      <c r="C156" s="2"/>
      <c r="D156" s="2"/>
      <c r="E156" s="2"/>
      <c r="F156" s="2"/>
      <c r="G156" s="2"/>
      <c r="H156" s="9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" customHeight="1">
      <c r="A157" s="2"/>
      <c r="B157" s="2"/>
      <c r="C157" s="2"/>
      <c r="D157" s="2"/>
      <c r="E157" s="2"/>
      <c r="F157" s="2"/>
      <c r="G157" s="2"/>
      <c r="H157" s="9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" customHeight="1">
      <c r="A158" s="2"/>
      <c r="B158" s="2"/>
      <c r="C158" s="2"/>
      <c r="D158" s="2"/>
      <c r="E158" s="2"/>
      <c r="F158" s="2"/>
      <c r="G158" s="2"/>
      <c r="H158" s="9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" customHeight="1">
      <c r="A159" s="2"/>
      <c r="B159" s="2"/>
      <c r="C159" s="2"/>
      <c r="D159" s="2"/>
      <c r="E159" s="2"/>
      <c r="F159" s="2"/>
      <c r="G159" s="2"/>
      <c r="H159" s="9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" customHeight="1">
      <c r="A160" s="2"/>
      <c r="B160" s="2"/>
      <c r="C160" s="2"/>
      <c r="D160" s="2"/>
      <c r="E160" s="2"/>
      <c r="F160" s="2"/>
      <c r="G160" s="2"/>
      <c r="H160" s="9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" customHeight="1">
      <c r="A161" s="2"/>
      <c r="B161" s="2"/>
      <c r="C161" s="2"/>
      <c r="D161" s="2"/>
      <c r="E161" s="2"/>
      <c r="F161" s="2"/>
      <c r="G161" s="2"/>
      <c r="H161" s="9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" customHeight="1">
      <c r="A162" s="2"/>
      <c r="B162" s="2"/>
      <c r="C162" s="2"/>
      <c r="D162" s="2"/>
      <c r="E162" s="2"/>
      <c r="F162" s="2"/>
      <c r="G162" s="2"/>
      <c r="H162" s="9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" customHeight="1">
      <c r="A163" s="2"/>
      <c r="B163" s="2"/>
      <c r="C163" s="2"/>
      <c r="D163" s="2"/>
      <c r="E163" s="2"/>
      <c r="F163" s="2"/>
      <c r="G163" s="2"/>
      <c r="H163" s="9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" customHeight="1">
      <c r="A164" s="2"/>
      <c r="B164" s="2"/>
      <c r="C164" s="2"/>
      <c r="D164" s="2"/>
      <c r="E164" s="2"/>
      <c r="F164" s="2"/>
      <c r="G164" s="2"/>
      <c r="H164" s="9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" customHeight="1">
      <c r="A165" s="2"/>
      <c r="B165" s="2"/>
      <c r="C165" s="2"/>
      <c r="D165" s="2"/>
      <c r="E165" s="2"/>
      <c r="F165" s="2"/>
      <c r="G165" s="2"/>
      <c r="H165" s="9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" customHeight="1">
      <c r="A166" s="2"/>
      <c r="B166" s="2"/>
      <c r="C166" s="2"/>
      <c r="D166" s="2"/>
      <c r="E166" s="2"/>
      <c r="F166" s="2"/>
      <c r="G166" s="2"/>
      <c r="H166" s="9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" customHeight="1">
      <c r="A167" s="2"/>
      <c r="B167" s="2"/>
      <c r="C167" s="2"/>
      <c r="D167" s="2"/>
      <c r="E167" s="2"/>
      <c r="F167" s="2"/>
      <c r="G167" s="2"/>
      <c r="H167" s="9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" customHeight="1">
      <c r="A168" s="2"/>
      <c r="B168" s="2"/>
      <c r="C168" s="2"/>
      <c r="D168" s="2"/>
      <c r="E168" s="2"/>
      <c r="F168" s="2"/>
      <c r="G168" s="2"/>
      <c r="H168" s="9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" customHeight="1">
      <c r="A169" s="2"/>
      <c r="B169" s="2"/>
      <c r="C169" s="2"/>
      <c r="D169" s="2"/>
      <c r="E169" s="2"/>
      <c r="F169" s="2"/>
      <c r="G169" s="2"/>
      <c r="H169" s="9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" customHeight="1">
      <c r="A170" s="2"/>
      <c r="B170" s="2"/>
      <c r="C170" s="2"/>
      <c r="D170" s="2"/>
      <c r="E170" s="2"/>
      <c r="F170" s="2"/>
      <c r="G170" s="2"/>
      <c r="H170" s="9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" customHeight="1">
      <c r="A171" s="2"/>
      <c r="B171" s="2"/>
      <c r="C171" s="2"/>
      <c r="D171" s="2"/>
      <c r="E171" s="2"/>
      <c r="F171" s="2"/>
      <c r="G171" s="2"/>
      <c r="H171" s="9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" customHeight="1">
      <c r="A172" s="2"/>
      <c r="B172" s="2"/>
      <c r="C172" s="2"/>
      <c r="D172" s="2"/>
      <c r="E172" s="2"/>
      <c r="F172" s="2"/>
      <c r="G172" s="2"/>
      <c r="H172" s="9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" customHeight="1">
      <c r="A173" s="2"/>
      <c r="B173" s="2"/>
      <c r="C173" s="2"/>
      <c r="D173" s="2"/>
      <c r="E173" s="2"/>
      <c r="F173" s="2"/>
      <c r="G173" s="2"/>
      <c r="H173" s="9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" customHeight="1">
      <c r="A174" s="2"/>
      <c r="B174" s="2"/>
      <c r="C174" s="2"/>
      <c r="D174" s="2"/>
      <c r="E174" s="2"/>
      <c r="F174" s="2"/>
      <c r="G174" s="2"/>
      <c r="H174" s="9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" customHeight="1">
      <c r="A175" s="2"/>
      <c r="B175" s="2"/>
      <c r="C175" s="2"/>
      <c r="D175" s="2"/>
      <c r="E175" s="2"/>
      <c r="F175" s="2"/>
      <c r="G175" s="2"/>
      <c r="H175" s="9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" customHeight="1">
      <c r="A176" s="2"/>
      <c r="B176" s="2"/>
      <c r="C176" s="2"/>
      <c r="D176" s="2"/>
      <c r="E176" s="2"/>
      <c r="F176" s="2"/>
      <c r="G176" s="2"/>
      <c r="H176" s="9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" customHeight="1">
      <c r="A177" s="2"/>
      <c r="B177" s="2"/>
      <c r="C177" s="2"/>
      <c r="D177" s="2"/>
      <c r="E177" s="2"/>
      <c r="F177" s="2"/>
      <c r="G177" s="2"/>
      <c r="H177" s="9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" customHeight="1">
      <c r="A178" s="2"/>
      <c r="B178" s="2"/>
      <c r="C178" s="2"/>
      <c r="D178" s="2"/>
      <c r="E178" s="2"/>
      <c r="F178" s="2"/>
      <c r="G178" s="2"/>
      <c r="H178" s="9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" customHeight="1">
      <c r="A179" s="2"/>
      <c r="B179" s="2"/>
      <c r="C179" s="2"/>
      <c r="D179" s="2"/>
      <c r="E179" s="2"/>
      <c r="F179" s="2"/>
      <c r="G179" s="2"/>
      <c r="H179" s="9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" customHeight="1">
      <c r="A180" s="2"/>
      <c r="B180" s="2"/>
      <c r="C180" s="2"/>
      <c r="D180" s="2"/>
      <c r="E180" s="2"/>
      <c r="F180" s="2"/>
      <c r="G180" s="2"/>
      <c r="H180" s="9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" customHeight="1">
      <c r="A181" s="2"/>
      <c r="B181" s="2"/>
      <c r="C181" s="2"/>
      <c r="D181" s="2"/>
      <c r="E181" s="2"/>
      <c r="F181" s="2"/>
      <c r="G181" s="2"/>
      <c r="H181" s="9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" customHeight="1">
      <c r="A182" s="2"/>
      <c r="B182" s="2"/>
      <c r="C182" s="2"/>
      <c r="D182" s="2"/>
      <c r="E182" s="2"/>
      <c r="F182" s="2"/>
      <c r="G182" s="2"/>
      <c r="H182" s="9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" customHeight="1">
      <c r="A183" s="2"/>
      <c r="B183" s="2"/>
      <c r="C183" s="2"/>
      <c r="D183" s="2"/>
      <c r="E183" s="2"/>
      <c r="F183" s="2"/>
      <c r="G183" s="2"/>
      <c r="H183" s="9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" customHeight="1">
      <c r="A184" s="2"/>
      <c r="B184" s="2"/>
      <c r="C184" s="2"/>
      <c r="D184" s="2"/>
      <c r="E184" s="2"/>
      <c r="F184" s="2"/>
      <c r="G184" s="2"/>
      <c r="H184" s="9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" customHeight="1">
      <c r="A185" s="2"/>
      <c r="B185" s="2"/>
      <c r="C185" s="2"/>
      <c r="D185" s="2"/>
      <c r="E185" s="2"/>
      <c r="F185" s="2"/>
      <c r="G185" s="2"/>
      <c r="H185" s="9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" customHeight="1">
      <c r="A186" s="2"/>
      <c r="B186" s="2"/>
      <c r="C186" s="2"/>
      <c r="D186" s="2"/>
      <c r="E186" s="2"/>
      <c r="F186" s="2"/>
      <c r="G186" s="2"/>
      <c r="H186" s="9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" customHeight="1">
      <c r="A187" s="2"/>
      <c r="B187" s="2"/>
      <c r="C187" s="2"/>
      <c r="D187" s="2"/>
      <c r="E187" s="2"/>
      <c r="F187" s="2"/>
      <c r="G187" s="2"/>
      <c r="H187" s="9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" customHeight="1">
      <c r="A188" s="2"/>
      <c r="B188" s="2"/>
      <c r="C188" s="2"/>
      <c r="D188" s="2"/>
      <c r="E188" s="2"/>
      <c r="F188" s="2"/>
      <c r="G188" s="2"/>
      <c r="H188" s="9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" customHeight="1">
      <c r="A189" s="2"/>
      <c r="B189" s="2"/>
      <c r="C189" s="2"/>
      <c r="D189" s="2"/>
      <c r="E189" s="2"/>
      <c r="F189" s="2"/>
      <c r="G189" s="2"/>
      <c r="H189" s="9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" customHeight="1">
      <c r="A190" s="2"/>
      <c r="B190" s="2"/>
      <c r="C190" s="2"/>
      <c r="D190" s="2"/>
      <c r="E190" s="2"/>
      <c r="F190" s="2"/>
      <c r="G190" s="2"/>
      <c r="H190" s="9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" customHeight="1">
      <c r="A191" s="2"/>
      <c r="B191" s="2"/>
      <c r="C191" s="2"/>
      <c r="D191" s="2"/>
      <c r="E191" s="2"/>
      <c r="F191" s="2"/>
      <c r="G191" s="2"/>
      <c r="H191" s="9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" customHeight="1">
      <c r="A192" s="2"/>
      <c r="B192" s="2"/>
      <c r="C192" s="2"/>
      <c r="D192" s="2"/>
      <c r="E192" s="2"/>
      <c r="F192" s="2"/>
      <c r="G192" s="2"/>
      <c r="H192" s="9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" customHeight="1">
      <c r="A193" s="2"/>
      <c r="B193" s="2"/>
      <c r="C193" s="2"/>
      <c r="D193" s="2"/>
      <c r="E193" s="2"/>
      <c r="F193" s="2"/>
      <c r="G193" s="2"/>
      <c r="H193" s="9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" customHeight="1">
      <c r="A194" s="2"/>
      <c r="B194" s="2"/>
      <c r="C194" s="2"/>
      <c r="D194" s="2"/>
      <c r="E194" s="2"/>
      <c r="F194" s="2"/>
      <c r="G194" s="2"/>
      <c r="H194" s="9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" customHeight="1">
      <c r="A195" s="2"/>
      <c r="B195" s="2"/>
      <c r="C195" s="2"/>
      <c r="D195" s="2"/>
      <c r="E195" s="2"/>
      <c r="F195" s="2"/>
      <c r="G195" s="2"/>
      <c r="H195" s="9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" customHeight="1">
      <c r="A196" s="2"/>
      <c r="B196" s="2"/>
      <c r="C196" s="2"/>
      <c r="D196" s="2"/>
      <c r="E196" s="2"/>
      <c r="F196" s="2"/>
      <c r="G196" s="2"/>
      <c r="H196" s="9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" customHeight="1">
      <c r="A197" s="2"/>
      <c r="B197" s="2"/>
      <c r="C197" s="2"/>
      <c r="D197" s="2"/>
      <c r="E197" s="2"/>
      <c r="F197" s="2"/>
      <c r="G197" s="2"/>
      <c r="H197" s="9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" customHeight="1">
      <c r="A198" s="2"/>
      <c r="B198" s="2"/>
      <c r="C198" s="2"/>
      <c r="D198" s="2"/>
      <c r="E198" s="2"/>
      <c r="F198" s="2"/>
      <c r="G198" s="2"/>
      <c r="H198" s="9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" customHeight="1">
      <c r="A199" s="2"/>
      <c r="B199" s="2"/>
      <c r="C199" s="2"/>
      <c r="D199" s="2"/>
      <c r="E199" s="2"/>
      <c r="F199" s="2"/>
      <c r="G199" s="2"/>
      <c r="H199" s="9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" customHeight="1">
      <c r="A200" s="2"/>
      <c r="B200" s="2"/>
      <c r="C200" s="2"/>
      <c r="D200" s="2"/>
      <c r="E200" s="2"/>
      <c r="F200" s="2"/>
      <c r="G200" s="2"/>
      <c r="H200" s="9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" customHeight="1">
      <c r="A201" s="2"/>
      <c r="B201" s="2"/>
      <c r="C201" s="2"/>
      <c r="D201" s="2"/>
      <c r="E201" s="2"/>
      <c r="F201" s="2"/>
      <c r="G201" s="2"/>
      <c r="H201" s="9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" customHeight="1">
      <c r="A202" s="2"/>
      <c r="B202" s="2"/>
      <c r="C202" s="2"/>
      <c r="D202" s="2"/>
      <c r="E202" s="2"/>
      <c r="F202" s="2"/>
      <c r="G202" s="2"/>
      <c r="H202" s="9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" customHeight="1">
      <c r="A203" s="2"/>
      <c r="B203" s="2"/>
      <c r="C203" s="2"/>
      <c r="D203" s="2"/>
      <c r="E203" s="2"/>
      <c r="F203" s="2"/>
      <c r="G203" s="2"/>
      <c r="H203" s="9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" customHeight="1">
      <c r="A204" s="2"/>
      <c r="B204" s="2"/>
      <c r="C204" s="2"/>
      <c r="D204" s="2"/>
      <c r="E204" s="2"/>
      <c r="F204" s="2"/>
      <c r="G204" s="2"/>
      <c r="H204" s="9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" customHeight="1">
      <c r="A205" s="2"/>
      <c r="B205" s="2"/>
      <c r="C205" s="2"/>
      <c r="D205" s="2"/>
      <c r="E205" s="2"/>
      <c r="F205" s="2"/>
      <c r="G205" s="2"/>
      <c r="H205" s="9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" customHeight="1">
      <c r="A206" s="2"/>
      <c r="B206" s="2"/>
      <c r="C206" s="2"/>
      <c r="D206" s="2"/>
      <c r="E206" s="2"/>
      <c r="F206" s="2"/>
      <c r="G206" s="2"/>
      <c r="H206" s="9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" customHeight="1">
      <c r="A207" s="2"/>
      <c r="B207" s="2"/>
      <c r="C207" s="2"/>
      <c r="D207" s="2"/>
      <c r="E207" s="2"/>
      <c r="F207" s="2"/>
      <c r="G207" s="2"/>
      <c r="H207" s="9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" customHeight="1">
      <c r="A208" s="2"/>
      <c r="B208" s="2"/>
      <c r="C208" s="2"/>
      <c r="D208" s="2"/>
      <c r="E208" s="2"/>
      <c r="F208" s="2"/>
      <c r="G208" s="2"/>
      <c r="H208" s="9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" customHeight="1">
      <c r="A209" s="2"/>
      <c r="B209" s="2"/>
      <c r="C209" s="2"/>
      <c r="D209" s="2"/>
      <c r="E209" s="2"/>
      <c r="F209" s="2"/>
      <c r="G209" s="2"/>
      <c r="H209" s="9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" customHeight="1">
      <c r="A210" s="2"/>
      <c r="B210" s="2"/>
      <c r="C210" s="2"/>
      <c r="D210" s="2"/>
      <c r="E210" s="2"/>
      <c r="F210" s="2"/>
      <c r="G210" s="2"/>
      <c r="H210" s="9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" customHeight="1">
      <c r="A211" s="2"/>
      <c r="B211" s="2"/>
      <c r="C211" s="2"/>
      <c r="D211" s="2"/>
      <c r="E211" s="2"/>
      <c r="F211" s="2"/>
      <c r="G211" s="2"/>
      <c r="H211" s="9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" customHeight="1">
      <c r="A212" s="2"/>
      <c r="B212" s="2"/>
      <c r="C212" s="2"/>
      <c r="D212" s="2"/>
      <c r="E212" s="2"/>
      <c r="F212" s="2"/>
      <c r="G212" s="2"/>
      <c r="H212" s="9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" customHeight="1">
      <c r="A213" s="2"/>
      <c r="B213" s="2"/>
      <c r="C213" s="2"/>
      <c r="D213" s="2"/>
      <c r="E213" s="2"/>
      <c r="F213" s="2"/>
      <c r="G213" s="2"/>
      <c r="H213" s="9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" customHeight="1">
      <c r="A214" s="2"/>
      <c r="B214" s="2"/>
      <c r="C214" s="2"/>
      <c r="D214" s="2"/>
      <c r="E214" s="2"/>
      <c r="F214" s="2"/>
      <c r="G214" s="2"/>
      <c r="H214" s="9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" customHeight="1">
      <c r="A215" s="2"/>
      <c r="B215" s="2"/>
      <c r="C215" s="2"/>
      <c r="D215" s="2"/>
      <c r="E215" s="2"/>
      <c r="F215" s="2"/>
      <c r="G215" s="2"/>
      <c r="H215" s="9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" customHeight="1">
      <c r="A216" s="2"/>
      <c r="B216" s="2"/>
      <c r="C216" s="2"/>
      <c r="D216" s="2"/>
      <c r="E216" s="2"/>
      <c r="F216" s="2"/>
      <c r="G216" s="2"/>
      <c r="H216" s="9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" customHeight="1">
      <c r="A217" s="2"/>
      <c r="B217" s="2"/>
      <c r="C217" s="2"/>
      <c r="D217" s="2"/>
      <c r="E217" s="2"/>
      <c r="F217" s="2"/>
      <c r="G217" s="2"/>
      <c r="H217" s="9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" customHeight="1">
      <c r="A218" s="2"/>
      <c r="B218" s="2"/>
      <c r="C218" s="2"/>
      <c r="D218" s="2"/>
      <c r="E218" s="2"/>
      <c r="F218" s="2"/>
      <c r="G218" s="2"/>
      <c r="H218" s="9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" customHeight="1">
      <c r="A219" s="2"/>
      <c r="B219" s="2"/>
      <c r="C219" s="2"/>
      <c r="D219" s="2"/>
      <c r="E219" s="2"/>
      <c r="F219" s="2"/>
      <c r="G219" s="2"/>
      <c r="H219" s="9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" customHeight="1">
      <c r="A220" s="2"/>
      <c r="B220" s="2"/>
      <c r="C220" s="2"/>
      <c r="D220" s="2"/>
      <c r="E220" s="2"/>
      <c r="F220" s="2"/>
      <c r="G220" s="2"/>
      <c r="H220" s="9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" customHeight="1">
      <c r="A221" s="2"/>
      <c r="B221" s="2"/>
      <c r="C221" s="2"/>
      <c r="D221" s="2"/>
      <c r="E221" s="2"/>
      <c r="F221" s="2"/>
      <c r="G221" s="2"/>
      <c r="H221" s="9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" customHeight="1">
      <c r="A222" s="2"/>
      <c r="B222" s="2"/>
      <c r="C222" s="2"/>
      <c r="D222" s="2"/>
      <c r="E222" s="2"/>
      <c r="F222" s="2"/>
      <c r="G222" s="2"/>
      <c r="H222" s="9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" customHeight="1">
      <c r="A223" s="2"/>
      <c r="B223" s="2"/>
      <c r="C223" s="2"/>
      <c r="D223" s="2"/>
      <c r="E223" s="2"/>
      <c r="F223" s="2"/>
      <c r="G223" s="2"/>
      <c r="H223" s="9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6"/>
      <c r="B224" s="7"/>
      <c r="C224" s="7"/>
      <c r="D224" s="7"/>
      <c r="E224" s="7"/>
      <c r="F224" s="7"/>
      <c r="G224" s="7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23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5"/>
    </row>
  </sheetData>
  <conditionalFormatting sqref="D22">
    <cfRule type="cellIs" dxfId="0" priority="1" operator="greaterThanOrEqual" stopIfTrue="1">
      <formula>B$24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Z927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548" customWidth="1"/>
    <col min="2" max="2" width="23.5" style="548" customWidth="1"/>
    <col min="3" max="3" width="11.3516" style="548" customWidth="1"/>
    <col min="4" max="4" width="10.6719" style="548" customWidth="1"/>
    <col min="5" max="6" width="9.17188" style="548" customWidth="1"/>
    <col min="7" max="26" width="8.85156" style="548" customWidth="1"/>
    <col min="27" max="16384" width="14.5" style="548" customWidth="1"/>
  </cols>
  <sheetData>
    <row r="1" ht="15" customHeight="1">
      <c r="A1" s="6"/>
      <c r="B1" s="150"/>
      <c r="C1" s="28"/>
      <c r="D1" s="29"/>
      <c r="E1" s="63"/>
      <c r="F1" s="64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9"/>
      <c r="B2" t="s" s="466">
        <v>546</v>
      </c>
      <c r="C2" s="467"/>
      <c r="D2" s="467"/>
      <c r="E2" s="468"/>
      <c r="F2" s="7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t="s" s="152">
        <v>115</v>
      </c>
      <c r="C3" s="34"/>
      <c r="D3" s="34"/>
      <c r="E3" s="469"/>
      <c r="F3" s="7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t="s" s="153">
        <v>399</v>
      </c>
      <c r="C4" s="10"/>
      <c r="D4" s="33"/>
      <c r="E4" s="78"/>
      <c r="F4" s="79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.75" customHeight="1">
      <c r="A5" t="s" s="35">
        <v>20</v>
      </c>
      <c r="B5" t="s" s="154">
        <v>21</v>
      </c>
      <c r="C5" t="s" s="37">
        <v>22</v>
      </c>
      <c r="D5" t="s" s="38">
        <v>23</v>
      </c>
      <c r="E5" t="s" s="39">
        <v>24</v>
      </c>
      <c r="F5" t="s" s="40">
        <v>25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41"/>
      <c r="B6" t="s" s="88">
        <v>547</v>
      </c>
      <c r="C6" s="70">
        <v>0</v>
      </c>
      <c r="D6" s="44">
        <v>10.18</v>
      </c>
      <c r="E6" s="44">
        <v>29.95</v>
      </c>
      <c r="F6" s="44">
        <f>C6*D6</f>
        <v>0</v>
      </c>
      <c r="G6" s="26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46"/>
      <c r="B7" t="s" s="88">
        <v>548</v>
      </c>
      <c r="C7" s="549">
        <v>0</v>
      </c>
      <c r="D7" s="44">
        <v>10.18</v>
      </c>
      <c r="E7" s="44">
        <v>29.95</v>
      </c>
      <c r="F7" s="44">
        <f>C7*D7</f>
        <v>0</v>
      </c>
      <c r="G7" s="26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508"/>
      <c r="B8" s="550"/>
      <c r="C8" s="551"/>
      <c r="D8" s="29"/>
      <c r="E8" s="29"/>
      <c r="F8" s="63"/>
      <c r="G8" s="26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46"/>
      <c r="B9" t="s" s="552">
        <v>549</v>
      </c>
      <c r="C9" s="54"/>
      <c r="D9" s="55"/>
      <c r="E9" s="67"/>
      <c r="F9" s="527"/>
      <c r="G9" s="26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56"/>
      <c r="B10" s="108"/>
      <c r="C10" s="58"/>
      <c r="D10" s="59"/>
      <c r="E10" s="61"/>
      <c r="F10" s="44"/>
      <c r="G10" s="26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41"/>
      <c r="B11" t="s" s="88">
        <v>550</v>
      </c>
      <c r="C11" s="43"/>
      <c r="D11" s="44">
        <v>6.1</v>
      </c>
      <c r="E11" s="44">
        <v>17.95</v>
      </c>
      <c r="F11" s="44">
        <f>C11*D11</f>
        <v>0</v>
      </c>
      <c r="G11" s="26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46"/>
      <c r="B12" s="88"/>
      <c r="C12" s="43"/>
      <c r="D12" s="44"/>
      <c r="E12" s="44"/>
      <c r="F12" s="44"/>
      <c r="G12" s="26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46"/>
      <c r="B13" t="s" s="473">
        <v>551</v>
      </c>
      <c r="C13" s="474"/>
      <c r="D13" s="59"/>
      <c r="E13" s="59"/>
      <c r="F13" s="61"/>
      <c r="G13" s="26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56"/>
      <c r="B14" s="108"/>
      <c r="C14" s="58"/>
      <c r="D14" s="59"/>
      <c r="E14" s="61"/>
      <c r="F14" s="44"/>
      <c r="G14" s="26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41"/>
      <c r="B15" t="s" s="88">
        <v>552</v>
      </c>
      <c r="C15" s="70">
        <v>0</v>
      </c>
      <c r="D15" s="44">
        <v>6.1</v>
      </c>
      <c r="E15" s="44">
        <v>17.95</v>
      </c>
      <c r="F15" s="44">
        <f>C15*D15</f>
        <v>0</v>
      </c>
      <c r="G15" s="26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46"/>
      <c r="B16" t="s" s="88">
        <v>553</v>
      </c>
      <c r="C16" s="549">
        <v>0</v>
      </c>
      <c r="D16" s="44">
        <v>6.1</v>
      </c>
      <c r="E16" s="44">
        <v>17.95</v>
      </c>
      <c r="F16" s="44">
        <f>C16*D16</f>
        <v>0</v>
      </c>
      <c r="G16" s="26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508"/>
      <c r="B17" s="550"/>
      <c r="C17" s="551"/>
      <c r="D17" s="29"/>
      <c r="E17" s="29"/>
      <c r="F17" s="63"/>
      <c r="G17" s="26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46"/>
      <c r="B18" t="s" s="552">
        <v>554</v>
      </c>
      <c r="C18" s="54"/>
      <c r="D18" s="55"/>
      <c r="E18" s="67"/>
      <c r="F18" s="527"/>
      <c r="G18" s="26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56"/>
      <c r="B19" s="108"/>
      <c r="C19" s="72"/>
      <c r="D19" s="59"/>
      <c r="E19" s="61"/>
      <c r="F19" s="44"/>
      <c r="G19" s="26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6" customHeight="1">
      <c r="A20" s="501"/>
      <c r="B20" t="s" s="88">
        <v>555</v>
      </c>
      <c r="C20" s="536">
        <v>0</v>
      </c>
      <c r="D20" s="503">
        <v>6.78</v>
      </c>
      <c r="E20" s="504">
        <v>19.95</v>
      </c>
      <c r="F20" s="534">
        <f>SUM(C20*D20)</f>
        <v>0</v>
      </c>
      <c r="G20" s="531">
        <v>6.12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6" customHeight="1">
      <c r="A21" s="483"/>
      <c r="B21" t="s" s="488">
        <v>556</v>
      </c>
      <c r="C21" s="115"/>
      <c r="D21" s="484"/>
      <c r="E21" s="485"/>
      <c r="F21" s="530"/>
      <c r="G21" s="537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6" customHeight="1">
      <c r="A22" s="483"/>
      <c r="B22" s="508"/>
      <c r="C22" s="19"/>
      <c r="D22" s="489"/>
      <c r="E22" s="490"/>
      <c r="F22" s="532"/>
      <c r="G22" s="531">
        <v>44.66</v>
      </c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7" customHeight="1">
      <c r="A23" s="492"/>
      <c r="B23" s="221"/>
      <c r="C23" s="247"/>
      <c r="D23" s="494"/>
      <c r="E23" s="495"/>
      <c r="F23" s="533"/>
      <c r="G23" s="531">
        <v>44.66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6" customHeight="1">
      <c r="A24" s="501"/>
      <c r="B24" t="s" s="88">
        <v>557</v>
      </c>
      <c r="C24" s="536">
        <v>0</v>
      </c>
      <c r="D24" s="503">
        <v>6.78</v>
      </c>
      <c r="E24" s="504">
        <v>19.95</v>
      </c>
      <c r="F24" s="534">
        <f>SUM(C24*D24)</f>
        <v>0</v>
      </c>
      <c r="G24" s="531">
        <v>6.12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6" customHeight="1">
      <c r="A25" s="483"/>
      <c r="B25" t="s" s="488">
        <v>558</v>
      </c>
      <c r="C25" s="115"/>
      <c r="D25" s="484"/>
      <c r="E25" s="485"/>
      <c r="F25" s="530"/>
      <c r="G25" s="537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6" customHeight="1">
      <c r="A26" s="483"/>
      <c r="B26" s="508"/>
      <c r="C26" s="19"/>
      <c r="D26" s="489"/>
      <c r="E26" s="490"/>
      <c r="F26" s="532"/>
      <c r="G26" s="531">
        <v>44.66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7" customHeight="1">
      <c r="A27" s="492"/>
      <c r="B27" s="221"/>
      <c r="C27" s="247"/>
      <c r="D27" s="494"/>
      <c r="E27" s="495"/>
      <c r="F27" s="533"/>
      <c r="G27" s="531">
        <v>44.66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6" customHeight="1">
      <c r="A28" s="501"/>
      <c r="B28" t="s" s="88">
        <v>559</v>
      </c>
      <c r="C28" s="536">
        <v>0</v>
      </c>
      <c r="D28" s="503">
        <v>6.78</v>
      </c>
      <c r="E28" s="504">
        <v>19.95</v>
      </c>
      <c r="F28" s="534">
        <f>SUM(C28*D28)</f>
        <v>0</v>
      </c>
      <c r="G28" s="531">
        <v>6.12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6" customHeight="1">
      <c r="A29" s="483"/>
      <c r="B29" t="s" s="488">
        <v>560</v>
      </c>
      <c r="C29" s="115"/>
      <c r="D29" s="484"/>
      <c r="E29" s="485"/>
      <c r="F29" s="530"/>
      <c r="G29" s="537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6" customHeight="1">
      <c r="A30" s="483"/>
      <c r="B30" s="508"/>
      <c r="C30" s="19"/>
      <c r="D30" s="489"/>
      <c r="E30" s="490"/>
      <c r="F30" s="532"/>
      <c r="G30" s="531">
        <v>44.66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7" customHeight="1">
      <c r="A31" s="492"/>
      <c r="B31" s="221"/>
      <c r="C31" s="247"/>
      <c r="D31" s="494"/>
      <c r="E31" s="495"/>
      <c r="F31" s="533"/>
      <c r="G31" s="531">
        <v>44.66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6" customHeight="1">
      <c r="A32" s="501"/>
      <c r="B32" t="s" s="88">
        <v>561</v>
      </c>
      <c r="C32" s="536">
        <v>0</v>
      </c>
      <c r="D32" s="503">
        <v>6.78</v>
      </c>
      <c r="E32" s="504">
        <v>19.95</v>
      </c>
      <c r="F32" s="534">
        <f>SUM(C32*D32)</f>
        <v>0</v>
      </c>
      <c r="G32" s="531">
        <v>6.12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6" customHeight="1">
      <c r="A33" s="483"/>
      <c r="B33" t="s" s="488">
        <v>562</v>
      </c>
      <c r="C33" s="115"/>
      <c r="D33" s="484"/>
      <c r="E33" s="485"/>
      <c r="F33" s="530"/>
      <c r="G33" s="537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6" customHeight="1">
      <c r="A34" s="483"/>
      <c r="B34" s="508"/>
      <c r="C34" s="19"/>
      <c r="D34" s="489"/>
      <c r="E34" s="490"/>
      <c r="F34" s="532"/>
      <c r="G34" s="531">
        <v>44.66</v>
      </c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7" customHeight="1">
      <c r="A35" s="492"/>
      <c r="B35" s="221"/>
      <c r="C35" s="247"/>
      <c r="D35" s="494"/>
      <c r="E35" s="495"/>
      <c r="F35" s="533"/>
      <c r="G35" s="531">
        <v>44.66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6" customHeight="1">
      <c r="A36" s="501"/>
      <c r="B36" t="s" s="88">
        <v>563</v>
      </c>
      <c r="C36" s="536">
        <v>0</v>
      </c>
      <c r="D36" s="503">
        <v>6.78</v>
      </c>
      <c r="E36" s="504">
        <v>19.95</v>
      </c>
      <c r="F36" s="534">
        <f>SUM(C36*D36)</f>
        <v>0</v>
      </c>
      <c r="G36" s="531">
        <v>6.12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6" customHeight="1">
      <c r="A37" s="483"/>
      <c r="B37" t="s" s="488">
        <v>564</v>
      </c>
      <c r="C37" s="115"/>
      <c r="D37" s="484"/>
      <c r="E37" s="485"/>
      <c r="F37" s="530"/>
      <c r="G37" s="537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6" customHeight="1">
      <c r="A38" s="483"/>
      <c r="B38" s="508"/>
      <c r="C38" s="19"/>
      <c r="D38" s="489"/>
      <c r="E38" s="490"/>
      <c r="F38" s="532"/>
      <c r="G38" s="531">
        <v>44.66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7" customHeight="1">
      <c r="A39" s="492"/>
      <c r="B39" s="221"/>
      <c r="C39" s="247"/>
      <c r="D39" s="494"/>
      <c r="E39" s="495"/>
      <c r="F39" s="533"/>
      <c r="G39" s="531">
        <v>44.66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6" customHeight="1">
      <c r="A40" s="501"/>
      <c r="B40" t="s" s="88">
        <v>565</v>
      </c>
      <c r="C40" s="536">
        <v>0</v>
      </c>
      <c r="D40" s="503">
        <v>6.78</v>
      </c>
      <c r="E40" s="504">
        <v>19.95</v>
      </c>
      <c r="F40" s="534">
        <f>SUM(C40*D40)</f>
        <v>0</v>
      </c>
      <c r="G40" s="531">
        <v>6.12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6" customHeight="1">
      <c r="A41" s="483"/>
      <c r="B41" t="s" s="488">
        <v>566</v>
      </c>
      <c r="C41" s="115"/>
      <c r="D41" s="484"/>
      <c r="E41" s="485"/>
      <c r="F41" s="530"/>
      <c r="G41" s="537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6" customHeight="1">
      <c r="A42" s="483"/>
      <c r="B42" s="508"/>
      <c r="C42" s="19"/>
      <c r="D42" s="489"/>
      <c r="E42" s="490"/>
      <c r="F42" s="532"/>
      <c r="G42" s="531">
        <v>44.66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6" customHeight="1">
      <c r="A43" s="492"/>
      <c r="B43" s="221"/>
      <c r="C43" s="493"/>
      <c r="D43" s="494"/>
      <c r="E43" s="495"/>
      <c r="F43" s="533"/>
      <c r="G43" s="531">
        <v>44.66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41"/>
      <c r="B44" t="s" s="88">
        <v>567</v>
      </c>
      <c r="C44" s="43"/>
      <c r="D44" s="44">
        <v>7.8</v>
      </c>
      <c r="E44" s="44">
        <v>22.95</v>
      </c>
      <c r="F44" s="44">
        <f>C44*D44</f>
        <v>0</v>
      </c>
      <c r="G44" s="26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46"/>
      <c r="B45" s="89"/>
      <c r="C45" s="28"/>
      <c r="D45" s="29"/>
      <c r="E45" s="29"/>
      <c r="F45" s="63"/>
      <c r="G45" s="26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46"/>
      <c r="B46" t="s" s="471">
        <v>568</v>
      </c>
      <c r="C46" s="472"/>
      <c r="D46" s="55"/>
      <c r="E46" s="55"/>
      <c r="F46" s="67"/>
      <c r="G46" s="26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56"/>
      <c r="B47" s="108"/>
      <c r="C47" s="72"/>
      <c r="D47" s="59"/>
      <c r="E47" s="61"/>
      <c r="F47" s="44"/>
      <c r="G47" s="26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41"/>
      <c r="B48" t="s" s="512">
        <v>569</v>
      </c>
      <c r="C48" s="77"/>
      <c r="D48" s="44">
        <v>7.8</v>
      </c>
      <c r="E48" s="44">
        <v>22.95</v>
      </c>
      <c r="F48" s="44">
        <f>C48*D48</f>
        <v>0</v>
      </c>
      <c r="G48" s="26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46"/>
      <c r="B49" s="98"/>
      <c r="C49" s="28"/>
      <c r="D49" s="29"/>
      <c r="E49" s="63"/>
      <c r="F49" s="526"/>
      <c r="G49" s="26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46"/>
      <c r="B50" t="s" s="162">
        <v>570</v>
      </c>
      <c r="C50" s="54"/>
      <c r="D50" s="55"/>
      <c r="E50" s="67"/>
      <c r="F50" s="527"/>
      <c r="G50" s="26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.75" customHeight="1">
      <c r="A51" s="56"/>
      <c r="B51" s="108"/>
      <c r="C51" s="72"/>
      <c r="D51" s="59"/>
      <c r="E51" s="61"/>
      <c r="F51" s="44"/>
      <c r="G51" s="26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155"/>
      <c r="B52" t="s" s="156">
        <v>571</v>
      </c>
      <c r="C52" s="511"/>
      <c r="D52" s="158">
        <v>7.8</v>
      </c>
      <c r="E52" s="158">
        <v>22.95</v>
      </c>
      <c r="F52" s="158">
        <f>C52*D52</f>
        <v>0</v>
      </c>
      <c r="G52" s="525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2"/>
    </row>
    <row r="53" ht="15" customHeight="1">
      <c r="A53" s="46"/>
      <c r="B53" s="89"/>
      <c r="C53" s="28"/>
      <c r="D53" s="29"/>
      <c r="E53" s="29"/>
      <c r="F53" s="63"/>
      <c r="G53" s="266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46"/>
      <c r="B54" t="s" s="162">
        <v>572</v>
      </c>
      <c r="C54" s="54"/>
      <c r="D54" s="55"/>
      <c r="E54" s="55"/>
      <c r="F54" s="67"/>
      <c r="G54" s="26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.75" customHeight="1">
      <c r="A55" s="56"/>
      <c r="B55" s="108"/>
      <c r="C55" s="72"/>
      <c r="D55" s="59"/>
      <c r="E55" s="61"/>
      <c r="F55" s="44"/>
      <c r="G55" s="26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155"/>
      <c r="B56" t="s" s="156">
        <v>573</v>
      </c>
      <c r="C56" s="535">
        <v>3</v>
      </c>
      <c r="D56" s="158">
        <v>7.8</v>
      </c>
      <c r="E56" s="158">
        <v>22.95</v>
      </c>
      <c r="F56" s="158">
        <f>C56*D56</f>
        <v>23.4</v>
      </c>
      <c r="G56" s="525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2"/>
    </row>
    <row r="57" ht="15" customHeight="1">
      <c r="A57" s="46"/>
      <c r="B57" s="89"/>
      <c r="C57" s="28"/>
      <c r="D57" s="29"/>
      <c r="E57" s="29"/>
      <c r="F57" s="63"/>
      <c r="G57" s="26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46"/>
      <c r="B58" t="s" s="162">
        <v>574</v>
      </c>
      <c r="C58" s="54"/>
      <c r="D58" s="55"/>
      <c r="E58" s="55"/>
      <c r="F58" s="67"/>
      <c r="G58" s="26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56"/>
      <c r="B59" s="108"/>
      <c r="C59" s="58"/>
      <c r="D59" s="59"/>
      <c r="E59" s="61"/>
      <c r="F59" s="44"/>
      <c r="G59" s="26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155"/>
      <c r="B60" t="s" s="156">
        <v>575</v>
      </c>
      <c r="C60" s="157">
        <v>0</v>
      </c>
      <c r="D60" s="158">
        <v>7.8</v>
      </c>
      <c r="E60" s="158">
        <v>22.95</v>
      </c>
      <c r="F60" s="158">
        <f>C60*D60</f>
        <v>0</v>
      </c>
      <c r="G60" s="525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2"/>
    </row>
    <row r="61" ht="15" customHeight="1">
      <c r="A61" s="46"/>
      <c r="B61" s="89"/>
      <c r="C61" s="28"/>
      <c r="D61" s="29"/>
      <c r="E61" s="29"/>
      <c r="F61" s="63"/>
      <c r="G61" s="26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46"/>
      <c r="B62" t="s" s="162">
        <v>576</v>
      </c>
      <c r="C62" s="54"/>
      <c r="D62" s="55"/>
      <c r="E62" s="55"/>
      <c r="F62" s="67"/>
      <c r="G62" s="26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56"/>
      <c r="B63" s="108"/>
      <c r="C63" s="72"/>
      <c r="D63" s="59"/>
      <c r="E63" s="61"/>
      <c r="F63" s="44"/>
      <c r="G63" s="26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41"/>
      <c r="B64" t="s" s="512">
        <v>577</v>
      </c>
      <c r="C64" s="77"/>
      <c r="D64" s="44">
        <v>7.8</v>
      </c>
      <c r="E64" s="44">
        <v>22.95</v>
      </c>
      <c r="F64" s="44">
        <f>C64*D64</f>
        <v>0</v>
      </c>
      <c r="G64" s="26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46"/>
      <c r="B65" s="98"/>
      <c r="C65" s="28"/>
      <c r="D65" s="29"/>
      <c r="E65" s="63"/>
      <c r="F65" s="526"/>
      <c r="G65" s="26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46"/>
      <c r="B66" t="s" s="162">
        <v>578</v>
      </c>
      <c r="C66" s="54"/>
      <c r="D66" s="55"/>
      <c r="E66" s="67"/>
      <c r="F66" s="527"/>
      <c r="G66" s="26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56"/>
      <c r="B67" s="108"/>
      <c r="C67" s="72"/>
      <c r="D67" s="59"/>
      <c r="E67" s="61"/>
      <c r="F67" s="44"/>
      <c r="G67" s="26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41"/>
      <c r="B68" t="s" s="88">
        <v>579</v>
      </c>
      <c r="C68" s="73"/>
      <c r="D68" s="44">
        <v>11.88</v>
      </c>
      <c r="E68" s="44">
        <v>34.95</v>
      </c>
      <c r="F68" s="44">
        <f>C68*D68</f>
        <v>0</v>
      </c>
      <c r="G68" s="26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46"/>
      <c r="B69" s="89"/>
      <c r="C69" s="28"/>
      <c r="D69" s="29"/>
      <c r="E69" s="29"/>
      <c r="F69" s="63"/>
      <c r="G69" s="26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46"/>
      <c r="B70" t="s" s="162">
        <v>580</v>
      </c>
      <c r="C70" s="54"/>
      <c r="D70" s="55"/>
      <c r="E70" s="55"/>
      <c r="F70" s="67"/>
      <c r="G70" s="26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56"/>
      <c r="B71" s="108"/>
      <c r="C71" s="58"/>
      <c r="D71" s="59"/>
      <c r="E71" s="61"/>
      <c r="F71" s="44"/>
      <c r="G71" s="26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155"/>
      <c r="B72" t="s" s="156">
        <v>581</v>
      </c>
      <c r="C72" s="157">
        <v>3</v>
      </c>
      <c r="D72" s="158">
        <v>11.88</v>
      </c>
      <c r="E72" s="158">
        <v>34.95</v>
      </c>
      <c r="F72" s="158">
        <f>C72*D72</f>
        <v>35.64</v>
      </c>
      <c r="G72" s="525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2"/>
    </row>
    <row r="73" ht="15" customHeight="1">
      <c r="A73" s="46"/>
      <c r="B73" s="89"/>
      <c r="C73" s="28"/>
      <c r="D73" s="29"/>
      <c r="E73" s="29"/>
      <c r="F73" s="63"/>
      <c r="G73" s="26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46"/>
      <c r="B74" t="s" s="162">
        <v>582</v>
      </c>
      <c r="C74" s="54"/>
      <c r="D74" s="55"/>
      <c r="E74" s="55"/>
      <c r="F74" s="67"/>
      <c r="G74" s="266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56"/>
      <c r="B75" s="108"/>
      <c r="C75" s="72"/>
      <c r="D75" s="59"/>
      <c r="E75" s="61"/>
      <c r="F75" s="44"/>
      <c r="G75" s="26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41"/>
      <c r="B76" t="s" s="512">
        <v>583</v>
      </c>
      <c r="C76" s="77"/>
      <c r="D76" s="44">
        <v>11.88</v>
      </c>
      <c r="E76" s="44">
        <v>34.95</v>
      </c>
      <c r="F76" s="44">
        <f>C76*D76</f>
        <v>0</v>
      </c>
      <c r="G76" s="26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46"/>
      <c r="B77" s="98"/>
      <c r="C77" s="28"/>
      <c r="D77" s="29"/>
      <c r="E77" s="63"/>
      <c r="F77" s="526"/>
      <c r="G77" s="26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46"/>
      <c r="B78" t="s" s="162">
        <v>584</v>
      </c>
      <c r="C78" s="54"/>
      <c r="D78" s="55"/>
      <c r="E78" s="67"/>
      <c r="F78" s="527"/>
      <c r="G78" s="26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56"/>
      <c r="B79" s="108"/>
      <c r="C79" s="58"/>
      <c r="D79" s="59"/>
      <c r="E79" s="61"/>
      <c r="F79" s="44"/>
      <c r="G79" s="266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497"/>
      <c r="B80" t="s" s="88">
        <v>585</v>
      </c>
      <c r="C80" s="70">
        <v>0</v>
      </c>
      <c r="D80" s="96">
        <v>6.1</v>
      </c>
      <c r="E80" s="96">
        <v>17.95</v>
      </c>
      <c r="F80" s="279">
        <f>C80*D80</f>
        <v>0</v>
      </c>
      <c r="G80" s="26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454"/>
      <c r="B81" s="47"/>
      <c r="C81" s="28"/>
      <c r="D81" s="99"/>
      <c r="E81" s="99"/>
      <c r="F81" s="214"/>
      <c r="G81" s="26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454"/>
      <c r="B82" t="s" s="53">
        <v>586</v>
      </c>
      <c r="C82" s="54"/>
      <c r="D82" s="105"/>
      <c r="E82" s="105"/>
      <c r="F82" s="218"/>
      <c r="G82" s="266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455"/>
      <c r="B83" s="60"/>
      <c r="C83" s="72"/>
      <c r="D83" s="109"/>
      <c r="E83" s="456"/>
      <c r="F83" s="234"/>
      <c r="G83" s="266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41"/>
      <c r="B84" t="s" s="88">
        <v>587</v>
      </c>
      <c r="C84" s="73"/>
      <c r="D84" s="44">
        <v>6.78</v>
      </c>
      <c r="E84" s="44">
        <v>19.95</v>
      </c>
      <c r="F84" s="44">
        <f>C84*D84</f>
        <v>0</v>
      </c>
      <c r="G84" s="266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46"/>
      <c r="B85" s="89"/>
      <c r="C85" s="28"/>
      <c r="D85" s="29"/>
      <c r="E85" s="29"/>
      <c r="F85" s="63"/>
      <c r="G85" s="266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46"/>
      <c r="B86" t="s" s="162">
        <v>588</v>
      </c>
      <c r="C86" s="54"/>
      <c r="D86" s="55"/>
      <c r="E86" s="55"/>
      <c r="F86" s="67"/>
      <c r="G86" s="266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" customHeight="1">
      <c r="A87" s="56"/>
      <c r="B87" s="108"/>
      <c r="C87" s="58"/>
      <c r="D87" s="59"/>
      <c r="E87" s="61"/>
      <c r="F87" s="44"/>
      <c r="G87" s="266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41"/>
      <c r="B88" t="s" s="88">
        <v>589</v>
      </c>
      <c r="C88" s="70">
        <v>0</v>
      </c>
      <c r="D88" s="44">
        <v>6.78</v>
      </c>
      <c r="E88" s="44">
        <v>19.95</v>
      </c>
      <c r="F88" s="44">
        <f>C88*D88</f>
        <v>0</v>
      </c>
      <c r="G88" s="266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46"/>
      <c r="B89" s="89"/>
      <c r="C89" s="28"/>
      <c r="D89" s="29"/>
      <c r="E89" s="29"/>
      <c r="F89" s="63"/>
      <c r="G89" s="266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" customHeight="1">
      <c r="A90" s="46"/>
      <c r="B90" t="s" s="162">
        <v>590</v>
      </c>
      <c r="C90" s="54"/>
      <c r="D90" s="55"/>
      <c r="E90" s="55"/>
      <c r="F90" s="67"/>
      <c r="G90" s="266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56"/>
      <c r="B91" s="108"/>
      <c r="C91" s="72"/>
      <c r="D91" s="59"/>
      <c r="E91" s="61"/>
      <c r="F91" s="44"/>
      <c r="G91" s="266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" customHeight="1">
      <c r="A92" s="155"/>
      <c r="B92" t="s" s="475">
        <v>591</v>
      </c>
      <c r="C92" s="476"/>
      <c r="D92" s="158">
        <v>6.78</v>
      </c>
      <c r="E92" s="158">
        <v>19.95</v>
      </c>
      <c r="F92" s="158">
        <f>C92*D92</f>
        <v>0</v>
      </c>
      <c r="G92" s="525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2"/>
    </row>
    <row r="93" ht="15" customHeight="1">
      <c r="A93" s="46"/>
      <c r="B93" s="98"/>
      <c r="C93" s="28"/>
      <c r="D93" s="29"/>
      <c r="E93" s="63"/>
      <c r="F93" s="526"/>
      <c r="G93" s="266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" customHeight="1">
      <c r="A94" s="46"/>
      <c r="B94" t="s" s="162">
        <v>592</v>
      </c>
      <c r="C94" s="54"/>
      <c r="D94" s="55"/>
      <c r="E94" s="67"/>
      <c r="F94" s="527"/>
      <c r="G94" s="266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56"/>
      <c r="B95" s="108"/>
      <c r="C95" s="72"/>
      <c r="D95" s="59"/>
      <c r="E95" s="61"/>
      <c r="F95" s="44"/>
      <c r="G95" s="266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" customHeight="1">
      <c r="A96" s="155"/>
      <c r="B96" t="s" s="156">
        <v>593</v>
      </c>
      <c r="C96" s="535">
        <v>3</v>
      </c>
      <c r="D96" s="158">
        <v>10.18</v>
      </c>
      <c r="E96" s="158">
        <v>29.95</v>
      </c>
      <c r="F96" s="158">
        <f>C96*D96</f>
        <v>30.54</v>
      </c>
      <c r="G96" s="525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2"/>
    </row>
    <row r="97" ht="15" customHeight="1">
      <c r="A97" s="46"/>
      <c r="B97" s="89"/>
      <c r="C97" s="28"/>
      <c r="D97" s="29"/>
      <c r="E97" s="29"/>
      <c r="F97" s="63"/>
      <c r="G97" s="266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" customHeight="1">
      <c r="A98" s="46"/>
      <c r="B98" t="s" s="162">
        <v>594</v>
      </c>
      <c r="C98" s="54"/>
      <c r="D98" s="55"/>
      <c r="E98" s="55"/>
      <c r="F98" s="67"/>
      <c r="G98" s="266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" customHeight="1">
      <c r="A99" s="56"/>
      <c r="B99" s="108"/>
      <c r="C99" s="58"/>
      <c r="D99" s="59"/>
      <c r="E99" s="61"/>
      <c r="F99" s="44"/>
      <c r="G99" s="266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" customHeight="1">
      <c r="A100" s="41"/>
      <c r="B100" t="s" s="88">
        <v>595</v>
      </c>
      <c r="C100" s="70">
        <v>0</v>
      </c>
      <c r="D100" s="44">
        <v>6.1</v>
      </c>
      <c r="E100" s="44">
        <v>17.95</v>
      </c>
      <c r="F100" s="44">
        <f>C100*D100</f>
        <v>0</v>
      </c>
      <c r="G100" s="266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" customHeight="1">
      <c r="A101" s="46"/>
      <c r="B101" s="89"/>
      <c r="C101" s="28"/>
      <c r="D101" s="29"/>
      <c r="E101" s="29"/>
      <c r="F101" s="63"/>
      <c r="G101" s="266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46"/>
      <c r="B102" t="s" s="162">
        <v>596</v>
      </c>
      <c r="C102" s="54"/>
      <c r="D102" s="55"/>
      <c r="E102" s="55"/>
      <c r="F102" s="67"/>
      <c r="G102" s="266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56"/>
      <c r="B103" s="108"/>
      <c r="C103" s="72"/>
      <c r="D103" s="59"/>
      <c r="E103" s="61"/>
      <c r="F103" s="44"/>
      <c r="G103" s="266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" customHeight="1">
      <c r="A104" s="155"/>
      <c r="B104" t="s" s="475">
        <v>597</v>
      </c>
      <c r="C104" s="476"/>
      <c r="D104" s="158">
        <v>8.48</v>
      </c>
      <c r="E104" s="158">
        <v>24.95</v>
      </c>
      <c r="F104" s="158">
        <f>C104*D104</f>
        <v>0</v>
      </c>
      <c r="G104" s="525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2"/>
    </row>
    <row r="105" ht="15" customHeight="1">
      <c r="A105" s="46"/>
      <c r="B105" s="98"/>
      <c r="C105" s="28"/>
      <c r="D105" s="29"/>
      <c r="E105" s="63"/>
      <c r="F105" s="526"/>
      <c r="G105" s="266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46"/>
      <c r="B106" t="s" s="162">
        <v>598</v>
      </c>
      <c r="C106" s="54"/>
      <c r="D106" s="55"/>
      <c r="E106" s="67"/>
      <c r="F106" s="527"/>
      <c r="G106" s="266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56"/>
      <c r="B107" s="108"/>
      <c r="C107" s="72"/>
      <c r="D107" s="59"/>
      <c r="E107" s="61"/>
      <c r="F107" s="44"/>
      <c r="G107" s="266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" customHeight="1">
      <c r="A108" s="155"/>
      <c r="B108" t="s" s="156">
        <v>599</v>
      </c>
      <c r="C108" s="535">
        <v>3</v>
      </c>
      <c r="D108" s="158">
        <v>9.5</v>
      </c>
      <c r="E108" s="158">
        <v>27.95</v>
      </c>
      <c r="F108" s="158">
        <f>C108*D108</f>
        <v>28.5</v>
      </c>
      <c r="G108" s="525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2"/>
    </row>
    <row r="109" ht="15" customHeight="1">
      <c r="A109" s="46"/>
      <c r="B109" s="89"/>
      <c r="C109" s="28"/>
      <c r="D109" s="29"/>
      <c r="E109" s="29"/>
      <c r="F109" s="63"/>
      <c r="G109" s="266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" customHeight="1">
      <c r="A110" s="46"/>
      <c r="B110" t="s" s="162">
        <v>600</v>
      </c>
      <c r="C110" s="54"/>
      <c r="D110" s="55"/>
      <c r="E110" s="55"/>
      <c r="F110" s="67"/>
      <c r="G110" s="266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" customHeight="1">
      <c r="A111" s="56"/>
      <c r="B111" s="108"/>
      <c r="C111" s="58"/>
      <c r="D111" s="59"/>
      <c r="E111" s="61"/>
      <c r="F111" s="44"/>
      <c r="G111" s="266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" customHeight="1">
      <c r="A112" s="155"/>
      <c r="B112" t="s" s="156">
        <v>601</v>
      </c>
      <c r="C112" s="157">
        <v>3</v>
      </c>
      <c r="D112" s="158">
        <v>12.9</v>
      </c>
      <c r="E112" s="158">
        <v>37.95</v>
      </c>
      <c r="F112" s="158">
        <f>C112*D112</f>
        <v>38.7</v>
      </c>
      <c r="G112" s="525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2"/>
    </row>
    <row r="113" ht="15" customHeight="1">
      <c r="A113" s="46"/>
      <c r="B113" s="89"/>
      <c r="C113" s="28"/>
      <c r="D113" s="29"/>
      <c r="E113" s="29"/>
      <c r="F113" s="63"/>
      <c r="G113" s="266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" customHeight="1">
      <c r="A114" s="46"/>
      <c r="B114" t="s" s="162">
        <v>602</v>
      </c>
      <c r="C114" s="54"/>
      <c r="D114" s="55"/>
      <c r="E114" s="55"/>
      <c r="F114" s="67"/>
      <c r="G114" s="266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56"/>
      <c r="B115" s="108"/>
      <c r="C115" s="58"/>
      <c r="D115" s="59"/>
      <c r="E115" s="61"/>
      <c r="F115" s="44"/>
      <c r="G115" s="266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6" customHeight="1">
      <c r="A116" s="501"/>
      <c r="B116" s="553">
        <v>84308</v>
      </c>
      <c r="C116" s="554">
        <v>0</v>
      </c>
      <c r="D116" s="503">
        <v>6.78</v>
      </c>
      <c r="E116" s="504">
        <v>19.95</v>
      </c>
      <c r="F116" s="534">
        <f>SUM(C116*D116)</f>
        <v>0</v>
      </c>
      <c r="G116" s="531">
        <v>6.12</v>
      </c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6" customHeight="1">
      <c r="A117" s="483"/>
      <c r="B117" t="s" s="555">
        <v>603</v>
      </c>
      <c r="C117" s="115"/>
      <c r="D117" s="484"/>
      <c r="E117" s="485"/>
      <c r="F117" s="530"/>
      <c r="G117" s="537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6" customHeight="1">
      <c r="A118" s="483"/>
      <c r="B118" s="508"/>
      <c r="C118" s="19"/>
      <c r="D118" s="489"/>
      <c r="E118" s="490"/>
      <c r="F118" s="532"/>
      <c r="G118" s="537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6" customHeight="1">
      <c r="A119" s="492"/>
      <c r="B119" s="221"/>
      <c r="C119" s="493"/>
      <c r="D119" s="494"/>
      <c r="E119" s="495"/>
      <c r="F119" s="533"/>
      <c r="G119" s="537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114"/>
      <c r="B120" s="108"/>
      <c r="C120" s="58"/>
      <c r="D120" s="59"/>
      <c r="E120" s="61"/>
      <c r="F120" s="44"/>
      <c r="G120" s="266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" customHeight="1">
      <c r="A121" s="115"/>
      <c r="B121" s="115"/>
      <c r="C121" s="115"/>
      <c r="D121" s="118"/>
      <c r="E121" s="163"/>
      <c r="F121" s="63"/>
      <c r="G121" s="266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" customHeight="1">
      <c r="A122" s="2"/>
      <c r="B122" t="s" s="164">
        <v>100</v>
      </c>
      <c r="C122" s="165">
        <f>SUM(C6:C121)</f>
        <v>15</v>
      </c>
      <c r="D122" s="123"/>
      <c r="E122" t="s" s="166">
        <v>113</v>
      </c>
      <c r="F122" s="541">
        <f>SUM(F6:F121)</f>
        <v>156.78</v>
      </c>
      <c r="G122" s="266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" customHeight="1">
      <c r="A123" s="2"/>
      <c r="B123" s="2"/>
      <c r="C123" s="122"/>
      <c r="D123" s="123"/>
      <c r="E123" s="124"/>
      <c r="F123" s="542"/>
      <c r="G123" s="266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2"/>
      <c r="B124" s="2"/>
      <c r="C124" s="2"/>
      <c r="D124" s="123"/>
      <c r="E124" s="126"/>
      <c r="F124" s="78"/>
      <c r="G124" s="266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" customHeight="1">
      <c r="A125" s="127"/>
      <c r="B125" s="127"/>
      <c r="C125" s="127"/>
      <c r="D125" s="129"/>
      <c r="E125" s="130"/>
      <c r="F125" s="543"/>
      <c r="G125" s="266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t="s" s="168">
        <v>101</v>
      </c>
      <c r="B126" s="169"/>
      <c r="C126" s="170"/>
      <c r="D126" s="125"/>
      <c r="E126" s="125"/>
      <c r="F126" s="544"/>
      <c r="G126" s="266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136"/>
      <c r="B127" s="171"/>
      <c r="C127" s="10"/>
      <c r="D127" s="33"/>
      <c r="E127" s="33"/>
      <c r="F127" s="545"/>
      <c r="G127" s="266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136"/>
      <c r="B128" s="171"/>
      <c r="C128" s="10"/>
      <c r="D128" s="33"/>
      <c r="E128" s="33"/>
      <c r="F128" s="545"/>
      <c r="G128" s="266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139"/>
      <c r="B129" s="172"/>
      <c r="C129" s="141"/>
      <c r="D129" s="131"/>
      <c r="E129" s="131"/>
      <c r="F129" s="546"/>
      <c r="G129" s="266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t="s" s="168">
        <v>102</v>
      </c>
      <c r="B130" s="173"/>
      <c r="C130" s="144"/>
      <c r="D130" s="125"/>
      <c r="E130" s="125"/>
      <c r="F130" s="544"/>
      <c r="G130" s="266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145"/>
      <c r="B131" s="127"/>
      <c r="C131" s="146"/>
      <c r="D131" s="147"/>
      <c r="E131" s="147"/>
      <c r="F131" s="547"/>
      <c r="G131" s="266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174"/>
      <c r="B132" s="144"/>
      <c r="C132" s="144"/>
      <c r="D132" s="144"/>
      <c r="E132" s="144"/>
      <c r="F132" s="144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" customHeight="1">
      <c r="A927" s="23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5"/>
    </row>
  </sheetData>
  <conditionalFormatting sqref="F116:F119">
    <cfRule type="cellIs" dxfId="4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1:Z947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556" customWidth="1"/>
    <col min="2" max="2" width="23.5" style="556" customWidth="1"/>
    <col min="3" max="3" width="11.3516" style="556" customWidth="1"/>
    <col min="4" max="4" width="10.6719" style="556" customWidth="1"/>
    <col min="5" max="6" width="9.17188" style="556" customWidth="1"/>
    <col min="7" max="26" width="8.85156" style="556" customWidth="1"/>
    <col min="27" max="16384" width="14.5" style="556" customWidth="1"/>
  </cols>
  <sheetData>
    <row r="1" ht="15" customHeight="1">
      <c r="A1" s="6"/>
      <c r="B1" s="150"/>
      <c r="C1" s="28"/>
      <c r="D1" s="29"/>
      <c r="E1" s="63"/>
      <c r="F1" s="64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9"/>
      <c r="B2" t="s" s="466">
        <v>604</v>
      </c>
      <c r="C2" s="467"/>
      <c r="D2" s="467"/>
      <c r="E2" s="468"/>
      <c r="F2" s="7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t="s" s="152">
        <v>115</v>
      </c>
      <c r="C3" s="34"/>
      <c r="D3" s="34"/>
      <c r="E3" s="469"/>
      <c r="F3" s="7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t="s" s="153">
        <v>399</v>
      </c>
      <c r="C4" s="10"/>
      <c r="D4" s="33"/>
      <c r="E4" s="78"/>
      <c r="F4" s="79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.75" customHeight="1">
      <c r="A5" t="s" s="35">
        <v>20</v>
      </c>
      <c r="B5" t="s" s="154">
        <v>21</v>
      </c>
      <c r="C5" t="s" s="470">
        <v>22</v>
      </c>
      <c r="D5" t="s" s="38">
        <v>23</v>
      </c>
      <c r="E5" t="s" s="39">
        <v>24</v>
      </c>
      <c r="F5" t="s" s="40">
        <v>25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6" customHeight="1">
      <c r="A6" s="501"/>
      <c r="B6" t="s" s="88">
        <v>605</v>
      </c>
      <c r="C6" s="536">
        <v>0</v>
      </c>
      <c r="D6" s="503">
        <v>6.78</v>
      </c>
      <c r="E6" s="504">
        <v>19.95</v>
      </c>
      <c r="F6" s="534">
        <f>SUM(C6*D6)</f>
        <v>0</v>
      </c>
      <c r="G6" s="531">
        <v>6.12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6" customHeight="1">
      <c r="A7" s="483"/>
      <c r="B7" s="361"/>
      <c r="C7" s="115"/>
      <c r="D7" s="484"/>
      <c r="E7" s="485"/>
      <c r="F7" s="530"/>
      <c r="G7" s="531">
        <v>44.66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6" customHeight="1">
      <c r="A8" s="483"/>
      <c r="B8" t="s" s="488">
        <v>606</v>
      </c>
      <c r="C8" s="2"/>
      <c r="D8" s="489"/>
      <c r="E8" s="490"/>
      <c r="F8" s="532"/>
      <c r="G8" s="557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6" customHeight="1">
      <c r="A9" s="492"/>
      <c r="B9" s="221"/>
      <c r="C9" s="493"/>
      <c r="D9" s="494"/>
      <c r="E9" s="495"/>
      <c r="F9" s="533"/>
      <c r="G9" s="531">
        <v>44.66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501"/>
      <c r="B10" t="s" s="88">
        <v>607</v>
      </c>
      <c r="C10" s="502">
        <v>0</v>
      </c>
      <c r="D10" s="503">
        <v>5.08</v>
      </c>
      <c r="E10" s="504">
        <v>14.95</v>
      </c>
      <c r="F10" s="534">
        <f>SUM(C10*D10)</f>
        <v>0</v>
      </c>
      <c r="G10" s="26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506"/>
      <c r="B11" t="s" s="156">
        <v>608</v>
      </c>
      <c r="C11" s="478">
        <v>0</v>
      </c>
      <c r="D11" s="479">
        <v>5.08</v>
      </c>
      <c r="E11" s="480">
        <v>14.95</v>
      </c>
      <c r="F11" s="528">
        <f>SUM(C11*D11)</f>
        <v>0</v>
      </c>
      <c r="G11" s="525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2"/>
    </row>
    <row r="12" ht="15" customHeight="1">
      <c r="A12" s="483"/>
      <c r="B12" s="361"/>
      <c r="C12" s="115"/>
      <c r="D12" s="484"/>
      <c r="E12" s="485"/>
      <c r="F12" s="530"/>
      <c r="G12" s="26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483"/>
      <c r="B13" t="s" s="488">
        <v>609</v>
      </c>
      <c r="C13" s="2"/>
      <c r="D13" s="489"/>
      <c r="E13" s="490"/>
      <c r="F13" s="532"/>
      <c r="G13" s="26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492"/>
      <c r="B14" s="221"/>
      <c r="C14" s="493"/>
      <c r="D14" s="494"/>
      <c r="E14" s="495"/>
      <c r="F14" s="533"/>
      <c r="G14" s="26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155"/>
      <c r="B15" t="s" s="156">
        <v>610</v>
      </c>
      <c r="C15" s="157">
        <v>3</v>
      </c>
      <c r="D15" s="479">
        <v>6.78</v>
      </c>
      <c r="E15" s="479">
        <v>19.95</v>
      </c>
      <c r="F15" s="158">
        <f>C15*D15</f>
        <v>20.34</v>
      </c>
      <c r="G15" s="525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2"/>
    </row>
    <row r="16" ht="15" customHeight="1">
      <c r="A16" s="46"/>
      <c r="B16" s="88"/>
      <c r="C16" s="43"/>
      <c r="D16" s="44"/>
      <c r="E16" s="44"/>
      <c r="F16" s="44"/>
      <c r="G16" s="26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46"/>
      <c r="B17" t="s" s="473">
        <v>611</v>
      </c>
      <c r="C17" s="474"/>
      <c r="D17" s="59"/>
      <c r="E17" s="59"/>
      <c r="F17" s="61"/>
      <c r="G17" s="26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56"/>
      <c r="B18" s="108"/>
      <c r="C18" s="58"/>
      <c r="D18" s="59"/>
      <c r="E18" s="61"/>
      <c r="F18" s="44"/>
      <c r="G18" s="26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6" customHeight="1">
      <c r="A19" s="501"/>
      <c r="B19" t="s" s="88">
        <v>612</v>
      </c>
      <c r="C19" s="502">
        <v>0</v>
      </c>
      <c r="D19" s="503">
        <v>6.78</v>
      </c>
      <c r="E19" s="504">
        <v>19.95</v>
      </c>
      <c r="F19" s="534">
        <f>SUM(C19*D19)</f>
        <v>0</v>
      </c>
      <c r="G19" s="557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6" customHeight="1">
      <c r="A20" s="483"/>
      <c r="B20" t="s" s="558">
        <v>613</v>
      </c>
      <c r="C20" s="502">
        <v>0</v>
      </c>
      <c r="D20" s="503">
        <v>6.78</v>
      </c>
      <c r="E20" s="504">
        <v>19.95</v>
      </c>
      <c r="F20" s="534">
        <f>SUM(C20*D20)</f>
        <v>0</v>
      </c>
      <c r="G20" s="557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6" customHeight="1">
      <c r="A21" s="483"/>
      <c r="B21" s="540"/>
      <c r="C21" s="115"/>
      <c r="D21" s="484"/>
      <c r="E21" s="485"/>
      <c r="F21" s="530"/>
      <c r="G21" s="557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6" customHeight="1">
      <c r="A22" s="483"/>
      <c r="B22" t="s" s="488">
        <v>614</v>
      </c>
      <c r="C22" s="2"/>
      <c r="D22" s="489"/>
      <c r="E22" s="490"/>
      <c r="F22" s="532"/>
      <c r="G22" s="557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6" customHeight="1">
      <c r="A23" s="492"/>
      <c r="B23" s="221"/>
      <c r="C23" s="493"/>
      <c r="D23" s="494"/>
      <c r="E23" s="495"/>
      <c r="F23" s="533"/>
      <c r="G23" s="557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6" customHeight="1">
      <c r="A24" s="477"/>
      <c r="B24" t="s" s="156">
        <v>615</v>
      </c>
      <c r="C24" s="478">
        <v>0</v>
      </c>
      <c r="D24" s="479">
        <v>9.5</v>
      </c>
      <c r="E24" s="480">
        <v>27.95</v>
      </c>
      <c r="F24" s="528">
        <f>SUM(C24*D24)</f>
        <v>0</v>
      </c>
      <c r="G24" s="539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2"/>
    </row>
    <row r="25" ht="16" customHeight="1">
      <c r="A25" s="483"/>
      <c r="B25" s="361"/>
      <c r="C25" s="115"/>
      <c r="D25" s="484"/>
      <c r="E25" s="485"/>
      <c r="F25" s="530"/>
      <c r="G25" s="557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6" customHeight="1">
      <c r="A26" s="483"/>
      <c r="B26" t="s" s="488">
        <v>616</v>
      </c>
      <c r="C26" s="2"/>
      <c r="D26" s="489"/>
      <c r="E26" s="490"/>
      <c r="F26" s="532"/>
      <c r="G26" s="557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6" customHeight="1">
      <c r="A27" s="492"/>
      <c r="B27" s="221"/>
      <c r="C27" s="493"/>
      <c r="D27" s="494"/>
      <c r="E27" s="495"/>
      <c r="F27" s="533"/>
      <c r="G27" s="557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6" customHeight="1">
      <c r="A28" s="477"/>
      <c r="B28" t="s" s="156">
        <v>617</v>
      </c>
      <c r="C28" s="478">
        <v>3</v>
      </c>
      <c r="D28" s="479">
        <v>8.48</v>
      </c>
      <c r="E28" s="480">
        <v>24.95</v>
      </c>
      <c r="F28" s="528">
        <f>SUM(C28*D28)</f>
        <v>25.44</v>
      </c>
      <c r="G28" s="529">
        <v>6.12</v>
      </c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2"/>
    </row>
    <row r="29" ht="16" customHeight="1">
      <c r="A29" s="483"/>
      <c r="B29" t="s" s="488">
        <v>618</v>
      </c>
      <c r="C29" s="115"/>
      <c r="D29" s="484"/>
      <c r="E29" s="485"/>
      <c r="F29" s="530"/>
      <c r="G29" s="531">
        <v>44.66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6" customHeight="1">
      <c r="A30" s="483"/>
      <c r="B30" s="508"/>
      <c r="C30" s="19"/>
      <c r="D30" s="489"/>
      <c r="E30" s="490"/>
      <c r="F30" s="532"/>
      <c r="G30" s="531">
        <v>44.66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7" customHeight="1">
      <c r="A31" s="492"/>
      <c r="B31" s="221"/>
      <c r="C31" s="247"/>
      <c r="D31" s="494"/>
      <c r="E31" s="495"/>
      <c r="F31" s="533"/>
      <c r="G31" s="531">
        <v>44.66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7" customHeight="1">
      <c r="A32" s="501"/>
      <c r="B32" t="s" s="88">
        <v>619</v>
      </c>
      <c r="C32" s="559">
        <v>0</v>
      </c>
      <c r="D32" s="503">
        <v>6.78</v>
      </c>
      <c r="E32" s="504">
        <v>19.95</v>
      </c>
      <c r="F32" s="534">
        <f>SUM(C32*D32)</f>
        <v>0</v>
      </c>
      <c r="G32" s="531">
        <v>6.12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6" customHeight="1">
      <c r="A33" s="483"/>
      <c r="B33" t="s" s="88">
        <v>620</v>
      </c>
      <c r="C33" s="536">
        <v>0</v>
      </c>
      <c r="D33" s="503">
        <v>6.78</v>
      </c>
      <c r="E33" s="504">
        <v>19.95</v>
      </c>
      <c r="F33" s="534">
        <f>SUM(C33*D33)</f>
        <v>0</v>
      </c>
      <c r="G33" s="557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6" customHeight="1">
      <c r="A34" s="483"/>
      <c r="B34" s="361"/>
      <c r="C34" s="115"/>
      <c r="D34" s="484"/>
      <c r="E34" s="485"/>
      <c r="F34" s="530"/>
      <c r="G34" s="537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6" customHeight="1">
      <c r="A35" s="483"/>
      <c r="B35" t="s" s="488">
        <v>621</v>
      </c>
      <c r="C35" s="2"/>
      <c r="D35" s="489"/>
      <c r="E35" s="490"/>
      <c r="F35" s="532"/>
      <c r="G35" s="531">
        <v>44.66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6" customHeight="1">
      <c r="A36" s="492"/>
      <c r="B36" s="221"/>
      <c r="C36" s="493"/>
      <c r="D36" s="494"/>
      <c r="E36" s="495"/>
      <c r="F36" s="533"/>
      <c r="G36" s="531">
        <v>44.66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6" customHeight="1">
      <c r="A37" s="501"/>
      <c r="B37" t="s" s="512">
        <v>622</v>
      </c>
      <c r="C37" s="514">
        <v>0</v>
      </c>
      <c r="D37" s="503">
        <v>11.88</v>
      </c>
      <c r="E37" s="504">
        <v>34.95</v>
      </c>
      <c r="F37" s="534">
        <f>SUM(C37*D37)</f>
        <v>0</v>
      </c>
      <c r="G37" s="531">
        <v>6.12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6" customHeight="1">
      <c r="A38" s="483"/>
      <c r="B38" t="s" s="515">
        <v>623</v>
      </c>
      <c r="C38" s="516"/>
      <c r="D38" s="484"/>
      <c r="E38" s="485"/>
      <c r="F38" s="530"/>
      <c r="G38" s="537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6" customHeight="1">
      <c r="A39" s="483"/>
      <c r="B39" s="517"/>
      <c r="C39" s="19"/>
      <c r="D39" s="489"/>
      <c r="E39" s="490"/>
      <c r="F39" s="532"/>
      <c r="G39" s="537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6" customHeight="1">
      <c r="A40" s="492"/>
      <c r="B40" s="221"/>
      <c r="C40" s="493"/>
      <c r="D40" s="494"/>
      <c r="E40" s="495"/>
      <c r="F40" s="533"/>
      <c r="G40" s="537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497"/>
      <c r="B41" t="s" s="88">
        <v>624</v>
      </c>
      <c r="C41" s="70">
        <v>0</v>
      </c>
      <c r="D41" s="96">
        <v>5.08</v>
      </c>
      <c r="E41" s="96">
        <v>14.95</v>
      </c>
      <c r="F41" s="279">
        <f>C41*D41</f>
        <v>0</v>
      </c>
      <c r="G41" s="266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453"/>
      <c r="B42" t="s" s="156">
        <v>625</v>
      </c>
      <c r="C42" s="157">
        <v>0</v>
      </c>
      <c r="D42" s="291">
        <v>5.08</v>
      </c>
      <c r="E42" s="291">
        <v>14.95</v>
      </c>
      <c r="F42" s="292">
        <f>C42*D42</f>
        <v>0</v>
      </c>
      <c r="G42" s="525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2"/>
    </row>
    <row r="43" ht="15" customHeight="1">
      <c r="A43" s="454"/>
      <c r="B43" s="47"/>
      <c r="C43" s="28"/>
      <c r="D43" s="99"/>
      <c r="E43" s="99"/>
      <c r="F43" s="214"/>
      <c r="G43" s="26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454"/>
      <c r="B44" t="s" s="53">
        <v>626</v>
      </c>
      <c r="C44" s="54"/>
      <c r="D44" s="105"/>
      <c r="E44" s="105"/>
      <c r="F44" s="218"/>
      <c r="G44" s="26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455"/>
      <c r="B45" s="60"/>
      <c r="C45" s="58"/>
      <c r="D45" s="109"/>
      <c r="E45" s="456"/>
      <c r="F45" s="234"/>
      <c r="G45" s="26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497"/>
      <c r="B46" t="s" s="88">
        <v>627</v>
      </c>
      <c r="C46" s="70">
        <v>0</v>
      </c>
      <c r="D46" s="96">
        <v>5.08</v>
      </c>
      <c r="E46" s="96">
        <v>14.95</v>
      </c>
      <c r="F46" s="279">
        <f>C46*D46</f>
        <v>0</v>
      </c>
      <c r="G46" s="26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453"/>
      <c r="B47" t="s" s="450">
        <v>628</v>
      </c>
      <c r="C47" s="157">
        <v>0</v>
      </c>
      <c r="D47" s="291">
        <v>5.08</v>
      </c>
      <c r="E47" s="291">
        <v>14.95</v>
      </c>
      <c r="F47" s="292">
        <f>C47*D47</f>
        <v>0</v>
      </c>
      <c r="G47" s="525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2"/>
    </row>
    <row r="48" ht="15" customHeight="1">
      <c r="A48" s="454"/>
      <c r="B48" s="47"/>
      <c r="C48" s="28"/>
      <c r="D48" s="99"/>
      <c r="E48" s="99"/>
      <c r="F48" s="214"/>
      <c r="G48" s="26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454"/>
      <c r="B49" t="s" s="53">
        <v>629</v>
      </c>
      <c r="C49" s="54"/>
      <c r="D49" s="105"/>
      <c r="E49" s="105"/>
      <c r="F49" s="218"/>
      <c r="G49" s="26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6" customHeight="1">
      <c r="A50" s="455"/>
      <c r="B50" s="60"/>
      <c r="C50" s="72"/>
      <c r="D50" s="109"/>
      <c r="E50" s="456"/>
      <c r="F50" s="234"/>
      <c r="G50" s="26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6" customHeight="1">
      <c r="A51" s="501"/>
      <c r="B51" t="s" s="88">
        <v>630</v>
      </c>
      <c r="C51" s="536">
        <v>0</v>
      </c>
      <c r="D51" s="503">
        <v>13.58</v>
      </c>
      <c r="E51" s="504">
        <v>39.95</v>
      </c>
      <c r="F51" s="534">
        <f>SUM(C51*D51)</f>
        <v>0</v>
      </c>
      <c r="G51" s="537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6" customHeight="1">
      <c r="A52" s="483"/>
      <c r="B52" s="488"/>
      <c r="C52" s="115"/>
      <c r="D52" s="484"/>
      <c r="E52" s="485"/>
      <c r="F52" s="530"/>
      <c r="G52" s="531">
        <v>44.66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6" customHeight="1">
      <c r="A53" s="483"/>
      <c r="B53" t="s" s="517">
        <v>631</v>
      </c>
      <c r="C53" s="19"/>
      <c r="D53" s="489"/>
      <c r="E53" s="490"/>
      <c r="F53" s="532"/>
      <c r="G53" s="531">
        <v>44.66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6" customHeight="1">
      <c r="A54" s="492"/>
      <c r="B54" s="221"/>
      <c r="C54" s="493"/>
      <c r="D54" s="494"/>
      <c r="E54" s="495"/>
      <c r="F54" s="533"/>
      <c r="G54" s="557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497"/>
      <c r="B55" t="s" s="88">
        <v>632</v>
      </c>
      <c r="C55" s="70">
        <v>0</v>
      </c>
      <c r="D55" s="503">
        <v>8.48</v>
      </c>
      <c r="E55" s="503">
        <v>24.95</v>
      </c>
      <c r="F55" s="279">
        <f>C55*D55</f>
        <v>0</v>
      </c>
      <c r="G55" s="26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454"/>
      <c r="B56" t="s" s="498">
        <v>633</v>
      </c>
      <c r="C56" s="70">
        <v>0</v>
      </c>
      <c r="D56" s="503">
        <v>8.48</v>
      </c>
      <c r="E56" s="503">
        <v>24.95</v>
      </c>
      <c r="F56" s="279">
        <f>C56*D56</f>
        <v>0</v>
      </c>
      <c r="G56" s="26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454"/>
      <c r="B57" s="47"/>
      <c r="C57" s="28"/>
      <c r="D57" s="99"/>
      <c r="E57" s="99"/>
      <c r="F57" s="214"/>
      <c r="G57" s="26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454"/>
      <c r="B58" t="s" s="53">
        <v>634</v>
      </c>
      <c r="C58" s="54"/>
      <c r="D58" s="105"/>
      <c r="E58" s="105"/>
      <c r="F58" s="218"/>
      <c r="G58" s="26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455"/>
      <c r="B59" s="60"/>
      <c r="C59" s="58"/>
      <c r="D59" s="109"/>
      <c r="E59" s="456"/>
      <c r="F59" s="234"/>
      <c r="G59" s="26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6" customHeight="1">
      <c r="A60" s="501"/>
      <c r="B60" t="s" s="88">
        <v>635</v>
      </c>
      <c r="C60" s="502">
        <v>0</v>
      </c>
      <c r="D60" s="503">
        <v>6.78</v>
      </c>
      <c r="E60" s="504">
        <v>19.95</v>
      </c>
      <c r="F60" s="534">
        <f>SUM(C60*D60)</f>
        <v>0</v>
      </c>
      <c r="G60" s="531">
        <v>6.12</v>
      </c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6" customHeight="1">
      <c r="A61" s="483"/>
      <c r="B61" t="s" s="88">
        <v>636</v>
      </c>
      <c r="C61" s="502">
        <v>0</v>
      </c>
      <c r="D61" s="503">
        <v>6.78</v>
      </c>
      <c r="E61" s="504">
        <v>19.95</v>
      </c>
      <c r="F61" s="534">
        <f>SUM(C61*D61)</f>
        <v>0</v>
      </c>
      <c r="G61" s="557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6" customHeight="1">
      <c r="A62" s="483"/>
      <c r="B62" s="361"/>
      <c r="C62" s="115"/>
      <c r="D62" s="484"/>
      <c r="E62" s="485"/>
      <c r="F62" s="530"/>
      <c r="G62" s="531">
        <v>44.66</v>
      </c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6" customHeight="1">
      <c r="A63" s="483"/>
      <c r="B63" t="s" s="488">
        <v>637</v>
      </c>
      <c r="C63" s="2"/>
      <c r="D63" s="489"/>
      <c r="E63" s="490"/>
      <c r="F63" s="532"/>
      <c r="G63" s="531">
        <v>44.66</v>
      </c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6" customHeight="1">
      <c r="A64" s="492"/>
      <c r="B64" s="221"/>
      <c r="C64" s="493"/>
      <c r="D64" s="494"/>
      <c r="E64" s="495"/>
      <c r="F64" s="533"/>
      <c r="G64" s="531">
        <v>44.66</v>
      </c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6" customHeight="1">
      <c r="A65" s="501"/>
      <c r="B65" t="s" s="88">
        <v>638</v>
      </c>
      <c r="C65" s="502">
        <v>0</v>
      </c>
      <c r="D65" s="503">
        <v>10.18</v>
      </c>
      <c r="E65" s="504">
        <v>29.95</v>
      </c>
      <c r="F65" s="534">
        <f>SUM(C65*D65)</f>
        <v>0</v>
      </c>
      <c r="G65" s="531">
        <v>6.12</v>
      </c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6" customHeight="1">
      <c r="A66" s="483"/>
      <c r="B66" s="361"/>
      <c r="C66" s="115"/>
      <c r="D66" s="484"/>
      <c r="E66" s="485"/>
      <c r="F66" s="530"/>
      <c r="G66" s="531">
        <v>44.66</v>
      </c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6" customHeight="1">
      <c r="A67" s="483"/>
      <c r="B67" t="s" s="488">
        <v>639</v>
      </c>
      <c r="C67" s="2"/>
      <c r="D67" s="489"/>
      <c r="E67" s="490"/>
      <c r="F67" s="532"/>
      <c r="G67" s="531">
        <v>44.66</v>
      </c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7" customHeight="1">
      <c r="A68" s="492"/>
      <c r="B68" s="221"/>
      <c r="C68" s="247"/>
      <c r="D68" s="494"/>
      <c r="E68" s="495"/>
      <c r="F68" s="533"/>
      <c r="G68" s="531">
        <v>44.66</v>
      </c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6" customHeight="1">
      <c r="A69" s="477"/>
      <c r="B69" t="s" s="156">
        <v>640</v>
      </c>
      <c r="C69" s="560">
        <v>0</v>
      </c>
      <c r="D69" s="479">
        <v>6.78</v>
      </c>
      <c r="E69" s="480">
        <v>19.95</v>
      </c>
      <c r="F69" s="528">
        <f>SUM(C69*D69)</f>
        <v>0</v>
      </c>
      <c r="G69" s="529">
        <v>6.12</v>
      </c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2"/>
    </row>
    <row r="70" ht="16" customHeight="1">
      <c r="A70" s="483"/>
      <c r="B70" s="361"/>
      <c r="C70" s="115"/>
      <c r="D70" s="484"/>
      <c r="E70" s="485"/>
      <c r="F70" s="530"/>
      <c r="G70" s="537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6" customHeight="1">
      <c r="A71" s="483"/>
      <c r="B71" t="s" s="488">
        <v>641</v>
      </c>
      <c r="C71" s="2"/>
      <c r="D71" s="489"/>
      <c r="E71" s="490"/>
      <c r="F71" s="532"/>
      <c r="G71" s="531">
        <v>44.66</v>
      </c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7" customHeight="1">
      <c r="A72" s="492"/>
      <c r="B72" s="221"/>
      <c r="C72" s="247"/>
      <c r="D72" s="494"/>
      <c r="E72" s="495"/>
      <c r="F72" s="533"/>
      <c r="G72" s="531">
        <v>44.66</v>
      </c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6" customHeight="1">
      <c r="A73" s="477"/>
      <c r="B73" t="s" s="156">
        <v>642</v>
      </c>
      <c r="C73" s="560">
        <v>0</v>
      </c>
      <c r="D73" s="479">
        <v>6.78</v>
      </c>
      <c r="E73" s="480">
        <v>19.95</v>
      </c>
      <c r="F73" s="528">
        <f>SUM(C73*D73)</f>
        <v>0</v>
      </c>
      <c r="G73" s="529">
        <v>6.12</v>
      </c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2"/>
    </row>
    <row r="74" ht="16" customHeight="1">
      <c r="A74" s="483"/>
      <c r="B74" s="361"/>
      <c r="C74" s="115"/>
      <c r="D74" s="484"/>
      <c r="E74" s="485"/>
      <c r="F74" s="530"/>
      <c r="G74" s="537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6" customHeight="1">
      <c r="A75" s="483"/>
      <c r="B75" t="s" s="488">
        <v>643</v>
      </c>
      <c r="C75" s="2"/>
      <c r="D75" s="489"/>
      <c r="E75" s="490"/>
      <c r="F75" s="532"/>
      <c r="G75" s="531">
        <v>44.66</v>
      </c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6" customHeight="1">
      <c r="A76" s="492"/>
      <c r="B76" s="221"/>
      <c r="C76" s="493"/>
      <c r="D76" s="494"/>
      <c r="E76" s="495"/>
      <c r="F76" s="533"/>
      <c r="G76" s="531">
        <v>44.66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497"/>
      <c r="B77" t="s" s="498">
        <v>644</v>
      </c>
      <c r="C77" s="70">
        <v>0</v>
      </c>
      <c r="D77" s="96">
        <v>6.78</v>
      </c>
      <c r="E77" s="96">
        <v>19.95</v>
      </c>
      <c r="F77" s="279">
        <f>C77*D77</f>
        <v>0</v>
      </c>
      <c r="G77" s="26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454"/>
      <c r="B78" t="s" s="498">
        <v>645</v>
      </c>
      <c r="C78" s="70">
        <v>0</v>
      </c>
      <c r="D78" s="96">
        <v>6.78</v>
      </c>
      <c r="E78" s="96">
        <v>19.95</v>
      </c>
      <c r="F78" s="279">
        <f>C78*D78</f>
        <v>0</v>
      </c>
      <c r="G78" s="26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454"/>
      <c r="B79" s="47"/>
      <c r="C79" s="28"/>
      <c r="D79" s="99"/>
      <c r="E79" s="99"/>
      <c r="F79" s="214"/>
      <c r="G79" s="266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454"/>
      <c r="B80" t="s" s="53">
        <v>646</v>
      </c>
      <c r="C80" s="54"/>
      <c r="D80" s="105"/>
      <c r="E80" s="105"/>
      <c r="F80" s="218"/>
      <c r="G80" s="26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455"/>
      <c r="B81" s="60"/>
      <c r="C81" s="58"/>
      <c r="D81" s="109"/>
      <c r="E81" s="456"/>
      <c r="F81" s="234"/>
      <c r="G81" s="26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6" customHeight="1">
      <c r="A82" s="477"/>
      <c r="B82" t="s" s="475">
        <v>647</v>
      </c>
      <c r="C82" s="561">
        <v>3</v>
      </c>
      <c r="D82" s="479">
        <v>10.18</v>
      </c>
      <c r="E82" s="480">
        <v>29.95</v>
      </c>
      <c r="F82" s="528">
        <f>SUM(C82*D82)</f>
        <v>30.54</v>
      </c>
      <c r="G82" s="529">
        <v>6.12</v>
      </c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2"/>
    </row>
    <row r="83" ht="16" customHeight="1">
      <c r="A83" s="483"/>
      <c r="B83" s="95"/>
      <c r="C83" s="516"/>
      <c r="D83" s="484"/>
      <c r="E83" s="485"/>
      <c r="F83" s="530"/>
      <c r="G83" s="537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6" customHeight="1">
      <c r="A84" s="483"/>
      <c r="B84" t="s" s="515">
        <v>648</v>
      </c>
      <c r="C84" s="19"/>
      <c r="D84" s="489"/>
      <c r="E84" s="490"/>
      <c r="F84" s="532"/>
      <c r="G84" s="537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6" customHeight="1">
      <c r="A85" s="492"/>
      <c r="B85" s="40"/>
      <c r="C85" s="493"/>
      <c r="D85" s="494"/>
      <c r="E85" s="495"/>
      <c r="F85" s="533"/>
      <c r="G85" s="537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6" customHeight="1">
      <c r="A86" s="477"/>
      <c r="B86" t="s" s="156">
        <v>649</v>
      </c>
      <c r="C86" s="478">
        <v>3</v>
      </c>
      <c r="D86" s="479">
        <v>8.48</v>
      </c>
      <c r="E86" s="480">
        <v>24.95</v>
      </c>
      <c r="F86" s="528">
        <f>SUM(C86*D86)</f>
        <v>25.44</v>
      </c>
      <c r="G86" s="529">
        <v>6.12</v>
      </c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2"/>
    </row>
    <row r="87" ht="16" customHeight="1">
      <c r="A87" s="483"/>
      <c r="B87" t="s" s="488">
        <v>650</v>
      </c>
      <c r="C87" s="115"/>
      <c r="D87" s="484"/>
      <c r="E87" s="485"/>
      <c r="F87" s="530"/>
      <c r="G87" s="531">
        <v>44.66</v>
      </c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6" customHeight="1">
      <c r="A88" s="483"/>
      <c r="B88" s="508"/>
      <c r="C88" s="19"/>
      <c r="D88" s="489"/>
      <c r="E88" s="490"/>
      <c r="F88" s="532"/>
      <c r="G88" s="531">
        <v>44.66</v>
      </c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6" customHeight="1">
      <c r="A89" s="492"/>
      <c r="B89" s="221"/>
      <c r="C89" s="493"/>
      <c r="D89" s="494"/>
      <c r="E89" s="495"/>
      <c r="F89" s="533"/>
      <c r="G89" s="531">
        <v>44.66</v>
      </c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6" customHeight="1">
      <c r="A90" s="477"/>
      <c r="B90" t="s" s="475">
        <v>651</v>
      </c>
      <c r="C90" s="561">
        <v>0</v>
      </c>
      <c r="D90" s="479">
        <v>6.78</v>
      </c>
      <c r="E90" s="480">
        <v>19.95</v>
      </c>
      <c r="F90" s="528">
        <f>SUM(C90*D90)</f>
        <v>0</v>
      </c>
      <c r="G90" s="529">
        <v>6.12</v>
      </c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2"/>
    </row>
    <row r="91" ht="16" customHeight="1">
      <c r="A91" s="483"/>
      <c r="B91" s="95"/>
      <c r="C91" s="516"/>
      <c r="D91" s="484"/>
      <c r="E91" s="485"/>
      <c r="F91" s="530"/>
      <c r="G91" s="537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6" customHeight="1">
      <c r="A92" s="483"/>
      <c r="B92" t="s" s="515">
        <v>652</v>
      </c>
      <c r="C92" s="19"/>
      <c r="D92" s="489"/>
      <c r="E92" s="490"/>
      <c r="F92" s="532"/>
      <c r="G92" s="537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7" customHeight="1">
      <c r="A93" s="492"/>
      <c r="B93" s="40"/>
      <c r="C93" s="247"/>
      <c r="D93" s="494"/>
      <c r="E93" s="495"/>
      <c r="F93" s="533"/>
      <c r="G93" s="537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6" customHeight="1">
      <c r="A94" s="477"/>
      <c r="B94" t="s" s="156">
        <v>653</v>
      </c>
      <c r="C94" s="560">
        <v>3</v>
      </c>
      <c r="D94" s="479">
        <v>8.48</v>
      </c>
      <c r="E94" s="480">
        <v>24.95</v>
      </c>
      <c r="F94" s="528">
        <f>SUM(C94*D94)</f>
        <v>25.44</v>
      </c>
      <c r="G94" s="562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2"/>
    </row>
    <row r="95" ht="16" customHeight="1">
      <c r="A95" s="483"/>
      <c r="B95" s="361"/>
      <c r="C95" s="115"/>
      <c r="D95" s="484"/>
      <c r="E95" s="485"/>
      <c r="F95" s="530"/>
      <c r="G95" s="531">
        <v>44.66</v>
      </c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6" customHeight="1">
      <c r="A96" s="483"/>
      <c r="B96" t="s" s="488">
        <v>654</v>
      </c>
      <c r="C96" s="2"/>
      <c r="D96" s="489"/>
      <c r="E96" s="490"/>
      <c r="F96" s="532"/>
      <c r="G96" s="531">
        <v>44.66</v>
      </c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7" customHeight="1">
      <c r="A97" s="492"/>
      <c r="B97" s="221"/>
      <c r="C97" s="247"/>
      <c r="D97" s="494"/>
      <c r="E97" s="495"/>
      <c r="F97" s="533"/>
      <c r="G97" s="531">
        <v>6.12</v>
      </c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6" customHeight="1">
      <c r="A98" s="501"/>
      <c r="B98" t="s" s="88">
        <v>655</v>
      </c>
      <c r="C98" s="536">
        <v>0</v>
      </c>
      <c r="D98" s="503">
        <v>8.48</v>
      </c>
      <c r="E98" s="504">
        <v>24.95</v>
      </c>
      <c r="F98" s="534">
        <f>SUM(C98*D98)</f>
        <v>0</v>
      </c>
      <c r="G98" s="537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6" customHeight="1">
      <c r="A99" s="483"/>
      <c r="B99" s="361"/>
      <c r="C99" s="115"/>
      <c r="D99" s="484"/>
      <c r="E99" s="485"/>
      <c r="F99" s="530"/>
      <c r="G99" s="531">
        <v>44.66</v>
      </c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6" customHeight="1">
      <c r="A100" s="483"/>
      <c r="B100" t="s" s="488">
        <v>656</v>
      </c>
      <c r="C100" s="2"/>
      <c r="D100" s="489"/>
      <c r="E100" s="490"/>
      <c r="F100" s="532"/>
      <c r="G100" s="531">
        <v>44.66</v>
      </c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6" customHeight="1">
      <c r="A101" s="492"/>
      <c r="B101" s="221"/>
      <c r="C101" s="493"/>
      <c r="D101" s="494"/>
      <c r="E101" s="495"/>
      <c r="F101" s="533"/>
      <c r="G101" s="531">
        <v>6.12</v>
      </c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6" customHeight="1">
      <c r="A102" s="501"/>
      <c r="B102" t="s" s="88">
        <v>657</v>
      </c>
      <c r="C102" s="502">
        <v>0</v>
      </c>
      <c r="D102" s="503">
        <v>6.78</v>
      </c>
      <c r="E102" s="504">
        <v>19.95</v>
      </c>
      <c r="F102" s="534">
        <f>SUM(C102*D102)</f>
        <v>0</v>
      </c>
      <c r="G102" s="531">
        <v>6.12</v>
      </c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6" customHeight="1">
      <c r="A103" s="483"/>
      <c r="B103" s="361"/>
      <c r="C103" s="115"/>
      <c r="D103" s="484"/>
      <c r="E103" s="485"/>
      <c r="F103" s="530"/>
      <c r="G103" s="531">
        <v>44.66</v>
      </c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6" customHeight="1">
      <c r="A104" s="483"/>
      <c r="B104" t="s" s="488">
        <v>658</v>
      </c>
      <c r="C104" s="2"/>
      <c r="D104" s="489"/>
      <c r="E104" s="490"/>
      <c r="F104" s="532"/>
      <c r="G104" s="531">
        <v>44.66</v>
      </c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6" customHeight="1">
      <c r="A105" s="492"/>
      <c r="B105" s="221"/>
      <c r="C105" s="493"/>
      <c r="D105" s="494"/>
      <c r="E105" s="495"/>
      <c r="F105" s="533"/>
      <c r="G105" s="531">
        <v>44.66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497"/>
      <c r="B106" t="s" s="498">
        <v>659</v>
      </c>
      <c r="C106" s="70">
        <v>0</v>
      </c>
      <c r="D106" s="96">
        <v>8.48</v>
      </c>
      <c r="E106" s="96">
        <v>24.95</v>
      </c>
      <c r="F106" s="279">
        <f>C106*D106</f>
        <v>0</v>
      </c>
      <c r="G106" s="266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" customHeight="1">
      <c r="A107" s="454"/>
      <c r="B107" t="s" s="498">
        <v>660</v>
      </c>
      <c r="C107" s="70">
        <v>0</v>
      </c>
      <c r="D107" s="96">
        <v>8.48</v>
      </c>
      <c r="E107" s="96">
        <v>24.95</v>
      </c>
      <c r="F107" s="279">
        <f>C107*D107</f>
        <v>0</v>
      </c>
      <c r="G107" s="266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" customHeight="1">
      <c r="A108" s="454"/>
      <c r="B108" s="47"/>
      <c r="C108" s="28"/>
      <c r="D108" s="99"/>
      <c r="E108" s="99"/>
      <c r="F108" s="214"/>
      <c r="G108" s="266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" customHeight="1">
      <c r="A109" s="454"/>
      <c r="B109" t="s" s="53">
        <v>661</v>
      </c>
      <c r="C109" s="54"/>
      <c r="D109" s="105"/>
      <c r="E109" s="105"/>
      <c r="F109" s="218"/>
      <c r="G109" s="266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" customHeight="1">
      <c r="A110" s="455"/>
      <c r="B110" s="60"/>
      <c r="C110" s="58"/>
      <c r="D110" s="109"/>
      <c r="E110" s="456"/>
      <c r="F110" s="234"/>
      <c r="G110" s="266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" customHeight="1">
      <c r="A111" s="497"/>
      <c r="B111" t="s" s="498">
        <v>662</v>
      </c>
      <c r="C111" s="43"/>
      <c r="D111" s="96">
        <v>6.78</v>
      </c>
      <c r="E111" s="96">
        <v>19.95</v>
      </c>
      <c r="F111" s="279">
        <f>C111*D111</f>
        <v>0</v>
      </c>
      <c r="G111" s="266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" customHeight="1">
      <c r="A112" s="454"/>
      <c r="B112" t="s" s="498">
        <v>663</v>
      </c>
      <c r="C112" s="43"/>
      <c r="D112" s="96">
        <v>6.78</v>
      </c>
      <c r="E112" s="96">
        <v>19.95</v>
      </c>
      <c r="F112" s="279">
        <f>C112*D112</f>
        <v>0</v>
      </c>
      <c r="G112" s="266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" customHeight="1">
      <c r="A113" s="454"/>
      <c r="B113" s="62"/>
      <c r="C113" s="28"/>
      <c r="D113" s="99"/>
      <c r="E113" s="99"/>
      <c r="F113" s="214"/>
      <c r="G113" s="266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" customHeight="1">
      <c r="A114" s="454"/>
      <c r="B114" t="s" s="53">
        <v>664</v>
      </c>
      <c r="C114" s="54"/>
      <c r="D114" s="105"/>
      <c r="E114" s="105"/>
      <c r="F114" s="218"/>
      <c r="G114" s="266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" customHeight="1">
      <c r="A115" s="455"/>
      <c r="B115" s="60"/>
      <c r="C115" s="58"/>
      <c r="D115" s="109"/>
      <c r="E115" s="456"/>
      <c r="F115" s="234"/>
      <c r="G115" s="266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" customHeight="1">
      <c r="A116" s="497"/>
      <c r="B116" t="s" s="498">
        <v>665</v>
      </c>
      <c r="C116" s="70">
        <v>0</v>
      </c>
      <c r="D116" s="96">
        <v>6.78</v>
      </c>
      <c r="E116" s="96">
        <v>19.95</v>
      </c>
      <c r="F116" s="279">
        <f>C116*D116</f>
        <v>0</v>
      </c>
      <c r="G116" s="266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" customHeight="1">
      <c r="A117" s="454"/>
      <c r="B117" t="s" s="498">
        <v>666</v>
      </c>
      <c r="C117" s="70">
        <v>0</v>
      </c>
      <c r="D117" s="96">
        <v>6.78</v>
      </c>
      <c r="E117" s="96">
        <v>19.95</v>
      </c>
      <c r="F117" s="279">
        <f>C117*D117</f>
        <v>0</v>
      </c>
      <c r="G117" s="266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" customHeight="1">
      <c r="A118" s="454"/>
      <c r="B118" s="47"/>
      <c r="C118" s="28"/>
      <c r="D118" s="99"/>
      <c r="E118" s="99"/>
      <c r="F118" s="214"/>
      <c r="G118" s="266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" customHeight="1">
      <c r="A119" s="454"/>
      <c r="B119" t="s" s="53">
        <v>667</v>
      </c>
      <c r="C119" s="54"/>
      <c r="D119" s="105"/>
      <c r="E119" s="105"/>
      <c r="F119" s="218"/>
      <c r="G119" s="266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" customHeight="1">
      <c r="A120" s="455"/>
      <c r="B120" s="57"/>
      <c r="C120" s="58"/>
      <c r="D120" s="109"/>
      <c r="E120" s="109"/>
      <c r="F120" s="284"/>
      <c r="G120" s="266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" customHeight="1">
      <c r="A121" s="497"/>
      <c r="B121" t="s" s="498">
        <v>668</v>
      </c>
      <c r="C121" s="43"/>
      <c r="D121" s="96">
        <v>6.78</v>
      </c>
      <c r="E121" s="96">
        <v>19.95</v>
      </c>
      <c r="F121" s="279">
        <f>C121*D121</f>
        <v>0</v>
      </c>
      <c r="G121" s="266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" customHeight="1">
      <c r="A122" s="454"/>
      <c r="B122" t="s" s="498">
        <v>669</v>
      </c>
      <c r="C122" s="43"/>
      <c r="D122" s="96">
        <v>6.78</v>
      </c>
      <c r="E122" s="96">
        <v>19.95</v>
      </c>
      <c r="F122" s="279">
        <f>C122*D122</f>
        <v>0</v>
      </c>
      <c r="G122" s="266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" customHeight="1">
      <c r="A123" s="454"/>
      <c r="B123" s="47"/>
      <c r="C123" s="28"/>
      <c r="D123" s="99"/>
      <c r="E123" s="99"/>
      <c r="F123" s="214"/>
      <c r="G123" s="266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" customHeight="1">
      <c r="A124" s="454"/>
      <c r="B124" t="s" s="53">
        <v>670</v>
      </c>
      <c r="C124" s="54"/>
      <c r="D124" s="105"/>
      <c r="E124" s="105"/>
      <c r="F124" s="218"/>
      <c r="G124" s="266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" customHeight="1">
      <c r="A125" s="455"/>
      <c r="B125" s="60"/>
      <c r="C125" s="58"/>
      <c r="D125" s="109"/>
      <c r="E125" s="456"/>
      <c r="F125" s="234"/>
      <c r="G125" s="266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" customHeight="1">
      <c r="A126" s="497"/>
      <c r="B126" t="s" s="498">
        <v>671</v>
      </c>
      <c r="C126" s="43"/>
      <c r="D126" s="96">
        <v>6.1</v>
      </c>
      <c r="E126" s="96">
        <v>17.95</v>
      </c>
      <c r="F126" s="279">
        <f>C126*D126</f>
        <v>0</v>
      </c>
      <c r="G126" s="266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" customHeight="1">
      <c r="A127" s="454"/>
      <c r="B127" t="s" s="498">
        <v>672</v>
      </c>
      <c r="C127" s="43"/>
      <c r="D127" s="96">
        <v>6.1</v>
      </c>
      <c r="E127" s="96">
        <v>17.95</v>
      </c>
      <c r="F127" s="279">
        <f>C127*D127</f>
        <v>0</v>
      </c>
      <c r="G127" s="266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" customHeight="1">
      <c r="A128" s="454"/>
      <c r="B128" s="47"/>
      <c r="C128" s="28"/>
      <c r="D128" s="99"/>
      <c r="E128" s="99"/>
      <c r="F128" s="214"/>
      <c r="G128" s="266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" customHeight="1">
      <c r="A129" s="454"/>
      <c r="B129" t="s" s="53">
        <v>673</v>
      </c>
      <c r="C129" s="54"/>
      <c r="D129" s="105"/>
      <c r="E129" s="105"/>
      <c r="F129" s="218"/>
      <c r="G129" s="266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" customHeight="1">
      <c r="A130" s="455"/>
      <c r="B130" s="60"/>
      <c r="C130" s="58"/>
      <c r="D130" s="109"/>
      <c r="E130" s="456"/>
      <c r="F130" s="234"/>
      <c r="G130" s="266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" customHeight="1">
      <c r="A131" s="497"/>
      <c r="B131" t="s" s="498">
        <v>674</v>
      </c>
      <c r="C131" s="43"/>
      <c r="D131" s="96">
        <v>6.1</v>
      </c>
      <c r="E131" s="96">
        <v>17.95</v>
      </c>
      <c r="F131" s="279">
        <f>C131*D131</f>
        <v>0</v>
      </c>
      <c r="G131" s="266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" customHeight="1">
      <c r="A132" s="454"/>
      <c r="B132" t="s" s="498">
        <v>675</v>
      </c>
      <c r="C132" s="43"/>
      <c r="D132" s="96">
        <v>6.1</v>
      </c>
      <c r="E132" s="96">
        <v>17.95</v>
      </c>
      <c r="F132" s="279">
        <f>C132*D132</f>
        <v>0</v>
      </c>
      <c r="G132" s="266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" customHeight="1">
      <c r="A133" s="454"/>
      <c r="B133" s="47"/>
      <c r="C133" s="28"/>
      <c r="D133" s="99"/>
      <c r="E133" s="99"/>
      <c r="F133" s="214"/>
      <c r="G133" s="266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" customHeight="1">
      <c r="A134" s="454"/>
      <c r="B134" t="s" s="53">
        <v>676</v>
      </c>
      <c r="C134" s="54"/>
      <c r="D134" s="105"/>
      <c r="E134" s="105"/>
      <c r="F134" s="218"/>
      <c r="G134" s="266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" customHeight="1">
      <c r="A135" s="455"/>
      <c r="B135" s="57"/>
      <c r="C135" s="58"/>
      <c r="D135" s="109"/>
      <c r="E135" s="456"/>
      <c r="F135" s="563"/>
      <c r="G135" s="266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" customHeight="1">
      <c r="A136" s="497"/>
      <c r="B136" t="s" s="498">
        <v>677</v>
      </c>
      <c r="C136" s="70">
        <v>0</v>
      </c>
      <c r="D136" s="96">
        <v>6.1</v>
      </c>
      <c r="E136" s="96">
        <v>17.95</v>
      </c>
      <c r="F136" s="276">
        <f>C136*D136</f>
        <v>0</v>
      </c>
      <c r="G136" s="266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" customHeight="1">
      <c r="A137" s="454"/>
      <c r="B137" t="s" s="498">
        <v>678</v>
      </c>
      <c r="C137" s="70">
        <v>0</v>
      </c>
      <c r="D137" s="96">
        <v>6.1</v>
      </c>
      <c r="E137" s="96">
        <v>17.95</v>
      </c>
      <c r="F137" s="279">
        <f>C137*D137</f>
        <v>0</v>
      </c>
      <c r="G137" s="266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" customHeight="1">
      <c r="A138" s="454"/>
      <c r="B138" s="47"/>
      <c r="C138" s="28"/>
      <c r="D138" s="99"/>
      <c r="E138" s="99"/>
      <c r="F138" s="214"/>
      <c r="G138" s="266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" customHeight="1">
      <c r="A139" s="454"/>
      <c r="B139" t="s" s="53">
        <v>679</v>
      </c>
      <c r="C139" s="54"/>
      <c r="D139" s="105"/>
      <c r="E139" s="105"/>
      <c r="F139" s="218"/>
      <c r="G139" s="266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" customHeight="1">
      <c r="A140" s="455"/>
      <c r="B140" s="60"/>
      <c r="C140" s="58"/>
      <c r="D140" s="109"/>
      <c r="E140" s="109"/>
      <c r="F140" s="284"/>
      <c r="G140" s="266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115"/>
      <c r="B141" s="115"/>
      <c r="C141" s="115"/>
      <c r="D141" s="118"/>
      <c r="E141" s="163"/>
      <c r="F141" s="63"/>
      <c r="G141" s="266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2"/>
      <c r="B142" t="s" s="164">
        <v>100</v>
      </c>
      <c r="C142" s="165">
        <f>SUM(C6:C141)</f>
        <v>15</v>
      </c>
      <c r="D142" s="123"/>
      <c r="E142" t="s" s="166">
        <v>113</v>
      </c>
      <c r="F142" s="541">
        <f>SUM(F6:F141)</f>
        <v>127.2</v>
      </c>
      <c r="G142" s="266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2"/>
      <c r="B143" s="2"/>
      <c r="C143" s="122"/>
      <c r="D143" s="123"/>
      <c r="E143" s="124"/>
      <c r="F143" s="542"/>
      <c r="G143" s="266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2"/>
      <c r="B144" s="2"/>
      <c r="C144" s="2"/>
      <c r="D144" s="123"/>
      <c r="E144" s="126"/>
      <c r="F144" s="78"/>
      <c r="G144" s="266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127"/>
      <c r="B145" s="127"/>
      <c r="C145" s="127"/>
      <c r="D145" s="129"/>
      <c r="E145" s="130"/>
      <c r="F145" s="543"/>
      <c r="G145" s="266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t="s" s="168">
        <v>101</v>
      </c>
      <c r="B146" s="169"/>
      <c r="C146" s="170"/>
      <c r="D146" s="125"/>
      <c r="E146" s="125"/>
      <c r="F146" s="544"/>
      <c r="G146" s="266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136"/>
      <c r="B147" s="171"/>
      <c r="C147" s="10"/>
      <c r="D147" s="33"/>
      <c r="E147" s="33"/>
      <c r="F147" s="545"/>
      <c r="G147" s="266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136"/>
      <c r="B148" s="171"/>
      <c r="C148" s="10"/>
      <c r="D148" s="33"/>
      <c r="E148" s="33"/>
      <c r="F148" s="545"/>
      <c r="G148" s="266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139"/>
      <c r="B149" s="172"/>
      <c r="C149" s="141"/>
      <c r="D149" s="131"/>
      <c r="E149" s="131"/>
      <c r="F149" s="546"/>
      <c r="G149" s="266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t="s" s="168">
        <v>102</v>
      </c>
      <c r="B150" s="173"/>
      <c r="C150" s="144"/>
      <c r="D150" s="125"/>
      <c r="E150" s="125"/>
      <c r="F150" s="544"/>
      <c r="G150" s="266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145"/>
      <c r="B151" s="127"/>
      <c r="C151" s="146"/>
      <c r="D151" s="147"/>
      <c r="E151" s="147"/>
      <c r="F151" s="547"/>
      <c r="G151" s="266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174"/>
      <c r="B152" s="144"/>
      <c r="C152" s="144"/>
      <c r="D152" s="144"/>
      <c r="E152" s="144"/>
      <c r="F152" s="144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" customHeight="1">
      <c r="A947" s="23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5"/>
    </row>
  </sheetData>
  <conditionalFormatting sqref="F28:G31 F37:F50 F55:F68 G60:G62 G65:G68 F82:F93 G86:G89 F102:F105">
    <cfRule type="cellIs" dxfId="5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Z987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564" customWidth="1"/>
    <col min="2" max="2" width="23.5" style="564" customWidth="1"/>
    <col min="3" max="3" width="11.3516" style="564" customWidth="1"/>
    <col min="4" max="4" width="10.6719" style="564" customWidth="1"/>
    <col min="5" max="6" width="9.17188" style="564" customWidth="1"/>
    <col min="7" max="24" width="8.85156" style="564" customWidth="1"/>
    <col min="25" max="26" width="14.5" style="564" customWidth="1"/>
    <col min="27" max="16384" width="14.5" style="564" customWidth="1"/>
  </cols>
  <sheetData>
    <row r="1" ht="15" customHeight="1">
      <c r="A1" s="6"/>
      <c r="B1" s="150"/>
      <c r="C1" s="28"/>
      <c r="D1" s="29"/>
      <c r="E1" s="63"/>
      <c r="F1" s="526"/>
      <c r="G1" s="565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9"/>
      <c r="B2" t="s" s="466">
        <v>680</v>
      </c>
      <c r="C2" s="467"/>
      <c r="D2" s="467"/>
      <c r="E2" s="468"/>
      <c r="F2" s="566"/>
      <c r="G2" s="26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t="s" s="152">
        <v>115</v>
      </c>
      <c r="C3" s="34"/>
      <c r="D3" s="34"/>
      <c r="E3" s="469"/>
      <c r="F3" s="566"/>
      <c r="G3" s="26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t="s" s="153">
        <v>399</v>
      </c>
      <c r="C4" s="10"/>
      <c r="D4" s="33"/>
      <c r="E4" s="78"/>
      <c r="F4" s="566"/>
      <c r="G4" s="26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.75" customHeight="1">
      <c r="A5" t="s" s="35">
        <v>20</v>
      </c>
      <c r="B5" t="s" s="154">
        <v>21</v>
      </c>
      <c r="C5" t="s" s="470">
        <v>22</v>
      </c>
      <c r="D5" t="s" s="38">
        <v>23</v>
      </c>
      <c r="E5" t="s" s="39">
        <v>24</v>
      </c>
      <c r="F5" t="s" s="56">
        <v>25</v>
      </c>
      <c r="G5" s="26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501"/>
      <c r="B6" t="s" s="88">
        <v>681</v>
      </c>
      <c r="C6" s="536">
        <v>0</v>
      </c>
      <c r="D6" s="503">
        <v>7.8</v>
      </c>
      <c r="E6" s="504">
        <v>22.95</v>
      </c>
      <c r="F6" s="567">
        <f>SUM(C6*D6)</f>
        <v>0</v>
      </c>
      <c r="G6" s="1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483"/>
      <c r="B7" s="361"/>
      <c r="C7" s="115"/>
      <c r="D7" s="484"/>
      <c r="E7" s="485"/>
      <c r="F7" s="568"/>
      <c r="G7" s="1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483"/>
      <c r="B8" t="s" s="488">
        <v>682</v>
      </c>
      <c r="C8" s="2"/>
      <c r="D8" s="489"/>
      <c r="E8" s="490"/>
      <c r="F8" s="569"/>
      <c r="G8" s="1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492"/>
      <c r="B9" s="221"/>
      <c r="C9" s="493"/>
      <c r="D9" s="494"/>
      <c r="E9" s="495"/>
      <c r="F9" s="570"/>
      <c r="G9" s="13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41"/>
      <c r="B10" t="s" s="88">
        <v>683</v>
      </c>
      <c r="C10" s="43"/>
      <c r="D10" s="503">
        <v>9.5</v>
      </c>
      <c r="E10" s="503">
        <v>27.95</v>
      </c>
      <c r="F10" s="44">
        <f>C10*D10</f>
        <v>0</v>
      </c>
      <c r="G10" s="26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46"/>
      <c r="B11" s="88"/>
      <c r="C11" s="43"/>
      <c r="D11" s="44"/>
      <c r="E11" s="44"/>
      <c r="F11" s="44"/>
      <c r="G11" s="26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46"/>
      <c r="B12" t="s" s="473">
        <v>684</v>
      </c>
      <c r="C12" s="474"/>
      <c r="D12" s="59"/>
      <c r="E12" s="59"/>
      <c r="F12" s="61"/>
      <c r="G12" s="26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56"/>
      <c r="B13" s="108"/>
      <c r="C13" s="58"/>
      <c r="D13" s="59"/>
      <c r="E13" s="61"/>
      <c r="F13" s="44"/>
      <c r="G13" s="26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501"/>
      <c r="B14" t="s" s="88">
        <v>685</v>
      </c>
      <c r="C14" s="502">
        <v>0</v>
      </c>
      <c r="D14" s="503">
        <v>9.5</v>
      </c>
      <c r="E14" s="504">
        <v>27.95</v>
      </c>
      <c r="F14" s="567">
        <f>SUM(C14*D14)</f>
        <v>0</v>
      </c>
      <c r="G14" s="1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483"/>
      <c r="B15" s="361"/>
      <c r="C15" s="115"/>
      <c r="D15" s="484"/>
      <c r="E15" s="485"/>
      <c r="F15" s="568"/>
      <c r="G15" s="1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483"/>
      <c r="B16" t="s" s="488">
        <v>686</v>
      </c>
      <c r="C16" s="2"/>
      <c r="D16" s="489"/>
      <c r="E16" s="490"/>
      <c r="F16" s="569"/>
      <c r="G16" s="1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6" customHeight="1">
      <c r="A17" s="492"/>
      <c r="B17" s="221"/>
      <c r="C17" s="247"/>
      <c r="D17" s="494"/>
      <c r="E17" s="495"/>
      <c r="F17" s="570"/>
      <c r="G17" s="13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6" customHeight="1">
      <c r="A18" s="501"/>
      <c r="B18" t="s" s="88">
        <v>687</v>
      </c>
      <c r="C18" s="559">
        <v>0</v>
      </c>
      <c r="D18" s="503">
        <v>5.08</v>
      </c>
      <c r="E18" s="504">
        <v>14.95</v>
      </c>
      <c r="F18" s="567">
        <f>SUM(C18*D18)</f>
        <v>0</v>
      </c>
      <c r="G18" s="1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483"/>
      <c r="B19" t="s" s="88">
        <v>688</v>
      </c>
      <c r="C19" s="536">
        <v>0</v>
      </c>
      <c r="D19" s="503">
        <v>5.08</v>
      </c>
      <c r="E19" s="504">
        <v>14.95</v>
      </c>
      <c r="F19" s="567">
        <f>SUM(C19*D19)</f>
        <v>0</v>
      </c>
      <c r="G19" s="1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483"/>
      <c r="B20" s="361"/>
      <c r="C20" s="115"/>
      <c r="D20" s="484"/>
      <c r="E20" s="485"/>
      <c r="F20" s="568"/>
      <c r="G20" s="1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483"/>
      <c r="B21" t="s" s="488">
        <v>689</v>
      </c>
      <c r="C21" s="2"/>
      <c r="D21" s="489"/>
      <c r="E21" s="490"/>
      <c r="F21" s="569"/>
      <c r="G21" s="13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492"/>
      <c r="B22" s="221"/>
      <c r="C22" s="493"/>
      <c r="D22" s="494"/>
      <c r="E22" s="495"/>
      <c r="F22" s="570"/>
      <c r="G22" s="1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501"/>
      <c r="B23" t="s" s="88">
        <v>690</v>
      </c>
      <c r="C23" s="502">
        <v>0</v>
      </c>
      <c r="D23" s="503">
        <v>7.8</v>
      </c>
      <c r="E23" s="504">
        <v>22.95</v>
      </c>
      <c r="F23" s="567">
        <f>SUM(C23*D23)</f>
        <v>0</v>
      </c>
      <c r="G23" s="1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483"/>
      <c r="B24" s="361"/>
      <c r="C24" s="115"/>
      <c r="D24" s="484"/>
      <c r="E24" s="485"/>
      <c r="F24" s="568"/>
      <c r="G24" s="1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483"/>
      <c r="B25" t="s" s="488">
        <v>691</v>
      </c>
      <c r="C25" s="2"/>
      <c r="D25" s="489"/>
      <c r="E25" s="490"/>
      <c r="F25" s="569"/>
      <c r="G25" s="13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492"/>
      <c r="B26" s="221"/>
      <c r="C26" s="493"/>
      <c r="D26" s="494"/>
      <c r="E26" s="495"/>
      <c r="F26" s="570"/>
      <c r="G26" s="13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501"/>
      <c r="B27" t="s" s="512">
        <v>692</v>
      </c>
      <c r="C27" s="514">
        <v>0</v>
      </c>
      <c r="D27" s="503">
        <v>7.8</v>
      </c>
      <c r="E27" s="504">
        <v>22.95</v>
      </c>
      <c r="F27" s="567">
        <f>SUM(C27*D27)</f>
        <v>0</v>
      </c>
      <c r="G27" s="1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483"/>
      <c r="B28" s="515"/>
      <c r="C28" s="516"/>
      <c r="D28" s="484"/>
      <c r="E28" s="485"/>
      <c r="F28" s="568"/>
      <c r="G28" s="1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483"/>
      <c r="B29" t="s" s="517">
        <v>693</v>
      </c>
      <c r="C29" s="19"/>
      <c r="D29" s="489"/>
      <c r="E29" s="490"/>
      <c r="F29" s="569"/>
      <c r="G29" s="13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492"/>
      <c r="B30" s="221"/>
      <c r="C30" s="493"/>
      <c r="D30" s="494"/>
      <c r="E30" s="495"/>
      <c r="F30" s="570"/>
      <c r="G30" s="13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501"/>
      <c r="B31" t="s" s="512">
        <v>694</v>
      </c>
      <c r="C31" s="514">
        <v>0</v>
      </c>
      <c r="D31" s="503">
        <v>7.8</v>
      </c>
      <c r="E31" s="504">
        <v>22.95</v>
      </c>
      <c r="F31" s="567">
        <f>SUM(C31*D31)</f>
        <v>0</v>
      </c>
      <c r="G31" s="13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483"/>
      <c r="B32" s="515"/>
      <c r="C32" s="516"/>
      <c r="D32" s="484"/>
      <c r="E32" s="485"/>
      <c r="F32" s="568"/>
      <c r="G32" s="13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483"/>
      <c r="B33" t="s" s="517">
        <v>695</v>
      </c>
      <c r="C33" s="19"/>
      <c r="D33" s="489"/>
      <c r="E33" s="490"/>
      <c r="F33" s="569"/>
      <c r="G33" s="13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492"/>
      <c r="B34" s="221"/>
      <c r="C34" s="493"/>
      <c r="D34" s="494"/>
      <c r="E34" s="495"/>
      <c r="F34" s="570"/>
      <c r="G34" s="1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497"/>
      <c r="B35" t="s" s="88">
        <v>696</v>
      </c>
      <c r="C35" s="43"/>
      <c r="D35" s="96">
        <v>8.48</v>
      </c>
      <c r="E35" s="96">
        <v>24.95</v>
      </c>
      <c r="F35" s="279">
        <f>C35*D35</f>
        <v>0</v>
      </c>
      <c r="G35" s="26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454"/>
      <c r="B36" s="499"/>
      <c r="C36" s="43"/>
      <c r="D36" s="96"/>
      <c r="E36" s="96"/>
      <c r="F36" s="279"/>
      <c r="G36" s="26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454"/>
      <c r="B37" t="s" s="53">
        <v>697</v>
      </c>
      <c r="C37" s="82"/>
      <c r="D37" s="109"/>
      <c r="E37" s="109"/>
      <c r="F37" s="284"/>
      <c r="G37" s="26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455"/>
      <c r="B38" s="60"/>
      <c r="C38" s="58"/>
      <c r="D38" s="109"/>
      <c r="E38" s="456"/>
      <c r="F38" s="205"/>
      <c r="G38" s="1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449"/>
      <c r="B39" t="s" s="156">
        <v>698</v>
      </c>
      <c r="C39" s="157">
        <v>0</v>
      </c>
      <c r="D39" s="291">
        <v>6.78</v>
      </c>
      <c r="E39" s="291">
        <v>19.95</v>
      </c>
      <c r="F39" s="292">
        <f>C39*D39</f>
        <v>0</v>
      </c>
      <c r="G39" s="525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2"/>
    </row>
    <row r="40" ht="15" customHeight="1">
      <c r="A40" s="453"/>
      <c r="B40" t="s" s="156">
        <v>699</v>
      </c>
      <c r="C40" s="157">
        <v>0</v>
      </c>
      <c r="D40" s="291">
        <v>6.78</v>
      </c>
      <c r="E40" s="291">
        <v>19.95</v>
      </c>
      <c r="F40" s="292">
        <f>C40*D40</f>
        <v>0</v>
      </c>
      <c r="G40" s="525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2"/>
    </row>
    <row r="41" ht="15" customHeight="1">
      <c r="A41" s="454"/>
      <c r="B41" s="47"/>
      <c r="C41" s="28"/>
      <c r="D41" s="99"/>
      <c r="E41" s="99"/>
      <c r="F41" s="214"/>
      <c r="G41" s="266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454"/>
      <c r="B42" t="s" s="53">
        <v>700</v>
      </c>
      <c r="C42" s="54"/>
      <c r="D42" s="105"/>
      <c r="E42" s="105"/>
      <c r="F42" s="218"/>
      <c r="G42" s="26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455"/>
      <c r="B43" s="60"/>
      <c r="C43" s="58"/>
      <c r="D43" s="109"/>
      <c r="E43" s="456"/>
      <c r="F43" s="205"/>
      <c r="G43" s="13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497"/>
      <c r="B44" t="s" s="498">
        <v>701</v>
      </c>
      <c r="C44" s="70">
        <v>0</v>
      </c>
      <c r="D44" s="96">
        <v>8.48</v>
      </c>
      <c r="E44" s="96">
        <v>24.95</v>
      </c>
      <c r="F44" s="279">
        <f>C44*D44</f>
        <v>0</v>
      </c>
      <c r="G44" s="26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454"/>
      <c r="B45" s="499"/>
      <c r="C45" s="43"/>
      <c r="D45" s="96"/>
      <c r="E45" s="96"/>
      <c r="F45" s="279"/>
      <c r="G45" s="26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454"/>
      <c r="B46" t="s" s="53">
        <v>702</v>
      </c>
      <c r="C46" s="82"/>
      <c r="D46" s="109"/>
      <c r="E46" s="109"/>
      <c r="F46" s="284"/>
      <c r="G46" s="26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455"/>
      <c r="B47" s="57"/>
      <c r="C47" s="58"/>
      <c r="D47" s="109"/>
      <c r="E47" s="109"/>
      <c r="F47" s="284"/>
      <c r="G47" s="26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497"/>
      <c r="B48" t="s" s="88">
        <v>703</v>
      </c>
      <c r="C48" s="43"/>
      <c r="D48" s="96">
        <v>9.5</v>
      </c>
      <c r="E48" s="96">
        <v>27.95</v>
      </c>
      <c r="F48" s="279">
        <f>C48*D48</f>
        <v>0</v>
      </c>
      <c r="G48" s="26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454"/>
      <c r="B49" s="499"/>
      <c r="C49" s="43"/>
      <c r="D49" s="96"/>
      <c r="E49" s="96"/>
      <c r="F49" s="279"/>
      <c r="G49" s="26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454"/>
      <c r="B50" t="s" s="53">
        <v>704</v>
      </c>
      <c r="C50" s="82"/>
      <c r="D50" s="109"/>
      <c r="E50" s="109"/>
      <c r="F50" s="284"/>
      <c r="G50" s="26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455"/>
      <c r="B51" s="60"/>
      <c r="C51" s="58"/>
      <c r="D51" s="109"/>
      <c r="E51" s="456"/>
      <c r="F51" s="205"/>
      <c r="G51" s="1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501"/>
      <c r="B52" t="s" s="88">
        <v>705</v>
      </c>
      <c r="C52" s="502">
        <v>0</v>
      </c>
      <c r="D52" s="503">
        <v>7.8</v>
      </c>
      <c r="E52" s="504">
        <v>22.95</v>
      </c>
      <c r="F52" s="567">
        <f>SUM(C52*D52)</f>
        <v>0</v>
      </c>
      <c r="G52" s="1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483"/>
      <c r="B53" s="361"/>
      <c r="C53" s="115"/>
      <c r="D53" s="484"/>
      <c r="E53" s="485"/>
      <c r="F53" s="568"/>
      <c r="G53" s="136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483"/>
      <c r="B54" t="s" s="488">
        <v>706</v>
      </c>
      <c r="C54" s="2"/>
      <c r="D54" s="489"/>
      <c r="E54" s="490"/>
      <c r="F54" s="569"/>
      <c r="G54" s="1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492"/>
      <c r="B55" s="221"/>
      <c r="C55" s="493"/>
      <c r="D55" s="494"/>
      <c r="E55" s="495"/>
      <c r="F55" s="570"/>
      <c r="G55" s="1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449"/>
      <c r="B56" t="s" s="156">
        <v>707</v>
      </c>
      <c r="C56" s="157">
        <v>0</v>
      </c>
      <c r="D56" s="291">
        <v>6.1</v>
      </c>
      <c r="E56" s="291">
        <v>17.95</v>
      </c>
      <c r="F56" s="292">
        <f>C56*D56</f>
        <v>0</v>
      </c>
      <c r="G56" s="525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2"/>
    </row>
    <row r="57" ht="15" customHeight="1">
      <c r="A57" s="454"/>
      <c r="B57" s="93"/>
      <c r="C57" s="43"/>
      <c r="D57" s="96"/>
      <c r="E57" s="96"/>
      <c r="F57" s="279"/>
      <c r="G57" s="26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454"/>
      <c r="B58" t="s" s="53">
        <v>708</v>
      </c>
      <c r="C58" s="82"/>
      <c r="D58" s="109"/>
      <c r="E58" s="109"/>
      <c r="F58" s="284"/>
      <c r="G58" s="26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455"/>
      <c r="B59" s="60"/>
      <c r="C59" s="58"/>
      <c r="D59" s="109"/>
      <c r="E59" s="456"/>
      <c r="F59" s="205"/>
      <c r="G59" s="13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501"/>
      <c r="B60" t="s" s="512">
        <v>709</v>
      </c>
      <c r="C60" s="514">
        <v>0</v>
      </c>
      <c r="D60" s="503">
        <v>6.78</v>
      </c>
      <c r="E60" s="504">
        <v>19.95</v>
      </c>
      <c r="F60" s="567">
        <f>SUM(C60*D60)</f>
        <v>0</v>
      </c>
      <c r="G60" s="13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483"/>
      <c r="B61" s="515"/>
      <c r="C61" s="516"/>
      <c r="D61" s="484"/>
      <c r="E61" s="485"/>
      <c r="F61" s="568"/>
      <c r="G61" s="13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483"/>
      <c r="B62" t="s" s="517">
        <v>710</v>
      </c>
      <c r="C62" s="19"/>
      <c r="D62" s="489"/>
      <c r="E62" s="490"/>
      <c r="F62" s="569"/>
      <c r="G62" s="1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492"/>
      <c r="B63" s="221"/>
      <c r="C63" s="493"/>
      <c r="D63" s="494"/>
      <c r="E63" s="495"/>
      <c r="F63" s="570"/>
      <c r="G63" s="1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501"/>
      <c r="B64" t="s" s="512">
        <v>711</v>
      </c>
      <c r="C64" s="514">
        <v>0</v>
      </c>
      <c r="D64" s="503">
        <v>6.78</v>
      </c>
      <c r="E64" s="504">
        <v>19.95</v>
      </c>
      <c r="F64" s="567">
        <f>SUM(C64*D64)</f>
        <v>0</v>
      </c>
      <c r="G64" s="1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483"/>
      <c r="B65" s="515"/>
      <c r="C65" s="516"/>
      <c r="D65" s="484"/>
      <c r="E65" s="485"/>
      <c r="F65" s="568"/>
      <c r="G65" s="13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483"/>
      <c r="B66" t="s" s="517">
        <v>712</v>
      </c>
      <c r="C66" s="19"/>
      <c r="D66" s="489"/>
      <c r="E66" s="490"/>
      <c r="F66" s="569"/>
      <c r="G66" s="13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492"/>
      <c r="B67" s="221"/>
      <c r="C67" s="493"/>
      <c r="D67" s="494"/>
      <c r="E67" s="495"/>
      <c r="F67" s="570"/>
      <c r="G67" s="1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449"/>
      <c r="B68" t="s" s="156">
        <v>713</v>
      </c>
      <c r="C68" s="451"/>
      <c r="D68" s="479">
        <v>6.78</v>
      </c>
      <c r="E68" s="479">
        <v>19.95</v>
      </c>
      <c r="F68" s="292">
        <f>C68*D68</f>
        <v>0</v>
      </c>
      <c r="G68" s="525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2"/>
    </row>
    <row r="69" ht="15" customHeight="1">
      <c r="A69" s="454"/>
      <c r="B69" s="499"/>
      <c r="C69" s="43"/>
      <c r="D69" s="96"/>
      <c r="E69" s="96"/>
      <c r="F69" s="279"/>
      <c r="G69" s="26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454"/>
      <c r="B70" t="s" s="53">
        <v>714</v>
      </c>
      <c r="C70" s="82"/>
      <c r="D70" s="109"/>
      <c r="E70" s="109"/>
      <c r="F70" s="284"/>
      <c r="G70" s="26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455"/>
      <c r="B71" s="60"/>
      <c r="C71" s="58"/>
      <c r="D71" s="109"/>
      <c r="E71" s="456"/>
      <c r="F71" s="205"/>
      <c r="G71" s="13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449"/>
      <c r="B72" t="s" s="156">
        <v>715</v>
      </c>
      <c r="C72" s="157">
        <v>0</v>
      </c>
      <c r="D72" s="291">
        <v>8.48</v>
      </c>
      <c r="E72" s="291">
        <v>24.95</v>
      </c>
      <c r="F72" s="292">
        <f>C72*D72</f>
        <v>0</v>
      </c>
      <c r="G72" s="525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2"/>
    </row>
    <row r="73" ht="15" customHeight="1">
      <c r="A73" s="454"/>
      <c r="B73" s="93"/>
      <c r="C73" s="43"/>
      <c r="D73" s="96"/>
      <c r="E73" s="96"/>
      <c r="F73" s="279"/>
      <c r="G73" s="26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454"/>
      <c r="B74" t="s" s="53">
        <v>716</v>
      </c>
      <c r="C74" s="82"/>
      <c r="D74" s="109"/>
      <c r="E74" s="109"/>
      <c r="F74" s="284"/>
      <c r="G74" s="266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455"/>
      <c r="B75" s="60"/>
      <c r="C75" s="58"/>
      <c r="D75" s="109"/>
      <c r="E75" s="456"/>
      <c r="F75" s="205"/>
      <c r="G75" s="13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501"/>
      <c r="B76" t="s" s="512">
        <v>717</v>
      </c>
      <c r="C76" s="514">
        <v>0</v>
      </c>
      <c r="D76" s="503">
        <v>6.78</v>
      </c>
      <c r="E76" s="504">
        <v>19.95</v>
      </c>
      <c r="F76" s="567">
        <f>SUM(C76*D76)</f>
        <v>0</v>
      </c>
      <c r="G76" s="13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483"/>
      <c r="B77" s="515"/>
      <c r="C77" s="516"/>
      <c r="D77" s="484"/>
      <c r="E77" s="485"/>
      <c r="F77" s="568"/>
      <c r="G77" s="13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483"/>
      <c r="B78" t="s" s="517">
        <v>718</v>
      </c>
      <c r="C78" s="19"/>
      <c r="D78" s="489"/>
      <c r="E78" s="490"/>
      <c r="F78" s="569"/>
      <c r="G78" s="13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492"/>
      <c r="B79" s="221"/>
      <c r="C79" s="493"/>
      <c r="D79" s="494"/>
      <c r="E79" s="495"/>
      <c r="F79" s="570"/>
      <c r="G79" s="136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449"/>
      <c r="B80" t="s" s="450">
        <v>719</v>
      </c>
      <c r="C80" s="157">
        <v>0</v>
      </c>
      <c r="D80" s="291">
        <v>8.48</v>
      </c>
      <c r="E80" s="291">
        <v>24.95</v>
      </c>
      <c r="F80" s="292">
        <f>C80*D80</f>
        <v>0</v>
      </c>
      <c r="G80" s="525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2"/>
    </row>
    <row r="81" ht="15" customHeight="1">
      <c r="A81" s="454"/>
      <c r="B81" s="499"/>
      <c r="C81" s="43"/>
      <c r="D81" s="96"/>
      <c r="E81" s="96"/>
      <c r="F81" s="279"/>
      <c r="G81" s="26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454"/>
      <c r="B82" t="s" s="53">
        <v>720</v>
      </c>
      <c r="C82" s="82"/>
      <c r="D82" s="109"/>
      <c r="E82" s="109"/>
      <c r="F82" s="284"/>
      <c r="G82" s="266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455"/>
      <c r="B83" s="60"/>
      <c r="C83" s="58"/>
      <c r="D83" s="109"/>
      <c r="E83" s="456"/>
      <c r="F83" s="234"/>
      <c r="G83" s="266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501"/>
      <c r="B84" t="s" s="512">
        <v>721</v>
      </c>
      <c r="C84" s="514">
        <v>0</v>
      </c>
      <c r="D84" s="96">
        <v>8.48</v>
      </c>
      <c r="E84" s="204">
        <v>24.95</v>
      </c>
      <c r="F84" s="567">
        <f>SUM(C84*D84)</f>
        <v>0</v>
      </c>
      <c r="G84" s="136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483"/>
      <c r="B85" s="515"/>
      <c r="C85" s="516"/>
      <c r="D85" s="484"/>
      <c r="E85" s="485"/>
      <c r="F85" s="568"/>
      <c r="G85" s="136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483"/>
      <c r="B86" t="s" s="517">
        <v>722</v>
      </c>
      <c r="C86" s="19"/>
      <c r="D86" s="489"/>
      <c r="E86" s="490"/>
      <c r="F86" s="569"/>
      <c r="G86" s="136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" customHeight="1">
      <c r="A87" s="492"/>
      <c r="B87" s="221"/>
      <c r="C87" s="493"/>
      <c r="D87" s="494"/>
      <c r="E87" s="495"/>
      <c r="F87" s="570"/>
      <c r="G87" s="136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497"/>
      <c r="B88" t="s" s="88">
        <v>723</v>
      </c>
      <c r="C88" s="43"/>
      <c r="D88" s="96">
        <v>8.48</v>
      </c>
      <c r="E88" s="96">
        <v>24.95</v>
      </c>
      <c r="F88" s="279">
        <f>C88*D88</f>
        <v>0</v>
      </c>
      <c r="G88" s="266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454"/>
      <c r="B89" s="499"/>
      <c r="C89" s="43"/>
      <c r="D89" s="96"/>
      <c r="E89" s="96"/>
      <c r="F89" s="279"/>
      <c r="G89" s="266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" customHeight="1">
      <c r="A90" s="454"/>
      <c r="B90" t="s" s="53">
        <v>724</v>
      </c>
      <c r="C90" s="82"/>
      <c r="D90" s="109"/>
      <c r="E90" s="109"/>
      <c r="F90" s="284"/>
      <c r="G90" s="266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" customHeight="1">
      <c r="A91" s="455"/>
      <c r="B91" s="60"/>
      <c r="C91" s="58"/>
      <c r="D91" s="109"/>
      <c r="E91" s="456"/>
      <c r="F91" s="205"/>
      <c r="G91" s="136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" customHeight="1">
      <c r="A92" s="501"/>
      <c r="B92" t="s" s="512">
        <v>725</v>
      </c>
      <c r="C92" s="514">
        <v>0</v>
      </c>
      <c r="D92" s="503">
        <v>9.5</v>
      </c>
      <c r="E92" s="504">
        <v>27.95</v>
      </c>
      <c r="F92" s="567">
        <f>SUM(C92*D92)</f>
        <v>0</v>
      </c>
      <c r="G92" s="136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" customHeight="1">
      <c r="A93" s="483"/>
      <c r="B93" s="515"/>
      <c r="C93" s="516"/>
      <c r="D93" s="484"/>
      <c r="E93" s="485"/>
      <c r="F93" s="568"/>
      <c r="G93" s="136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" customHeight="1">
      <c r="A94" s="483"/>
      <c r="B94" t="s" s="517">
        <v>726</v>
      </c>
      <c r="C94" s="19"/>
      <c r="D94" s="489"/>
      <c r="E94" s="490"/>
      <c r="F94" s="569"/>
      <c r="G94" s="136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" customHeight="1">
      <c r="A95" s="492"/>
      <c r="B95" s="221"/>
      <c r="C95" s="493"/>
      <c r="D95" s="494"/>
      <c r="E95" s="495"/>
      <c r="F95" s="570"/>
      <c r="G95" s="136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497"/>
      <c r="B96" t="s" s="498">
        <v>727</v>
      </c>
      <c r="C96" s="70">
        <v>0</v>
      </c>
      <c r="D96" s="96">
        <v>6.78</v>
      </c>
      <c r="E96" s="96">
        <v>19.95</v>
      </c>
      <c r="F96" s="279">
        <f>C96*D96</f>
        <v>0</v>
      </c>
      <c r="G96" s="266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454"/>
      <c r="B97" t="s" s="498">
        <v>728</v>
      </c>
      <c r="C97" s="70">
        <v>0</v>
      </c>
      <c r="D97" s="96">
        <v>6.78</v>
      </c>
      <c r="E97" s="96">
        <v>19.95</v>
      </c>
      <c r="F97" s="279">
        <f>C97*D97</f>
        <v>0</v>
      </c>
      <c r="G97" s="266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454"/>
      <c r="B98" t="s" s="498">
        <v>729</v>
      </c>
      <c r="C98" s="70">
        <v>0</v>
      </c>
      <c r="D98" s="96">
        <v>6.78</v>
      </c>
      <c r="E98" s="96">
        <v>19.95</v>
      </c>
      <c r="F98" s="279">
        <f>C98*D98</f>
        <v>0</v>
      </c>
      <c r="G98" s="266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454"/>
      <c r="B99" s="47"/>
      <c r="C99" s="28"/>
      <c r="D99" s="99"/>
      <c r="E99" s="99"/>
      <c r="F99" s="214"/>
      <c r="G99" s="266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454"/>
      <c r="B100" t="s" s="53">
        <v>730</v>
      </c>
      <c r="C100" s="54"/>
      <c r="D100" s="105"/>
      <c r="E100" s="105"/>
      <c r="F100" s="218"/>
      <c r="G100" s="266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455"/>
      <c r="B101" s="60"/>
      <c r="C101" s="58"/>
      <c r="D101" s="109"/>
      <c r="E101" s="456"/>
      <c r="F101" s="234"/>
      <c r="G101" s="266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497"/>
      <c r="B102" t="s" s="498">
        <v>731</v>
      </c>
      <c r="C102" s="43"/>
      <c r="D102" s="96">
        <v>8.48</v>
      </c>
      <c r="E102" s="96">
        <v>24.95</v>
      </c>
      <c r="F102" s="279">
        <f>C102*D102</f>
        <v>0</v>
      </c>
      <c r="G102" s="266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" customHeight="1">
      <c r="A103" s="454"/>
      <c r="B103" t="s" s="498">
        <v>732</v>
      </c>
      <c r="C103" s="43"/>
      <c r="D103" s="96">
        <v>8.48</v>
      </c>
      <c r="E103" s="96">
        <v>24.95</v>
      </c>
      <c r="F103" s="279">
        <f>C103*D103</f>
        <v>0</v>
      </c>
      <c r="G103" s="266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" customHeight="1">
      <c r="A104" s="454"/>
      <c r="B104" s="47"/>
      <c r="C104" s="28"/>
      <c r="D104" s="99"/>
      <c r="E104" s="99"/>
      <c r="F104" s="214"/>
      <c r="G104" s="266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" customHeight="1">
      <c r="A105" s="454"/>
      <c r="B105" t="s" s="53">
        <v>733</v>
      </c>
      <c r="C105" s="54"/>
      <c r="D105" s="105"/>
      <c r="E105" s="105"/>
      <c r="F105" s="218"/>
      <c r="G105" s="266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455"/>
      <c r="B106" s="57"/>
      <c r="C106" s="58"/>
      <c r="D106" s="109"/>
      <c r="E106" s="456"/>
      <c r="F106" s="205"/>
      <c r="G106" s="136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" customHeight="1">
      <c r="A107" s="497"/>
      <c r="B107" t="s" s="498">
        <v>734</v>
      </c>
      <c r="C107" s="70">
        <v>0</v>
      </c>
      <c r="D107" s="96">
        <v>6.78</v>
      </c>
      <c r="E107" s="96">
        <v>19.95</v>
      </c>
      <c r="F107" s="279">
        <f>C107*D107</f>
        <v>0</v>
      </c>
      <c r="G107" s="266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" customHeight="1">
      <c r="A108" s="454"/>
      <c r="B108" s="499"/>
      <c r="C108" s="43"/>
      <c r="D108" s="96"/>
      <c r="E108" s="96"/>
      <c r="F108" s="279"/>
      <c r="G108" s="266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" customHeight="1">
      <c r="A109" s="454"/>
      <c r="B109" t="s" s="53">
        <v>735</v>
      </c>
      <c r="C109" s="82"/>
      <c r="D109" s="109"/>
      <c r="E109" s="109"/>
      <c r="F109" s="284"/>
      <c r="G109" s="266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" customHeight="1">
      <c r="A110" s="455"/>
      <c r="B110" s="60"/>
      <c r="C110" s="58"/>
      <c r="D110" s="109"/>
      <c r="E110" s="456"/>
      <c r="F110" s="234"/>
      <c r="G110" s="266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" customHeight="1">
      <c r="A111" s="501"/>
      <c r="B111" t="s" s="512">
        <v>736</v>
      </c>
      <c r="C111" s="514">
        <v>0</v>
      </c>
      <c r="D111" s="96">
        <v>7.8</v>
      </c>
      <c r="E111" s="204">
        <v>22.95</v>
      </c>
      <c r="F111" s="567">
        <f>SUM(C111*D111)</f>
        <v>0</v>
      </c>
      <c r="G111" s="136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" customHeight="1">
      <c r="A112" s="483"/>
      <c r="B112" s="515"/>
      <c r="C112" s="516"/>
      <c r="D112" s="484"/>
      <c r="E112" s="485"/>
      <c r="F112" s="568"/>
      <c r="G112" s="136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" customHeight="1">
      <c r="A113" s="483"/>
      <c r="B113" t="s" s="517">
        <v>737</v>
      </c>
      <c r="C113" s="19"/>
      <c r="D113" s="489"/>
      <c r="E113" s="490"/>
      <c r="F113" s="569"/>
      <c r="G113" s="136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" customHeight="1">
      <c r="A114" s="492"/>
      <c r="B114" s="221"/>
      <c r="C114" s="493"/>
      <c r="D114" s="494"/>
      <c r="E114" s="495"/>
      <c r="F114" s="570"/>
      <c r="G114" s="136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" customHeight="1">
      <c r="A115" s="497"/>
      <c r="B115" t="s" s="88">
        <v>738</v>
      </c>
      <c r="C115" s="70">
        <v>0</v>
      </c>
      <c r="D115" s="96">
        <v>6.78</v>
      </c>
      <c r="E115" s="96">
        <v>19.95</v>
      </c>
      <c r="F115" s="279">
        <f>C115*D115</f>
        <v>0</v>
      </c>
      <c r="G115" s="266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" customHeight="1">
      <c r="A116" s="454"/>
      <c r="B116" t="s" s="498">
        <v>739</v>
      </c>
      <c r="C116" s="70">
        <v>0</v>
      </c>
      <c r="D116" s="96">
        <v>6.78</v>
      </c>
      <c r="E116" s="96">
        <v>19.95</v>
      </c>
      <c r="F116" s="279">
        <f>C116*D116</f>
        <v>0</v>
      </c>
      <c r="G116" s="266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" customHeight="1">
      <c r="A117" s="454"/>
      <c r="B117" s="47"/>
      <c r="C117" s="28"/>
      <c r="D117" s="99"/>
      <c r="E117" s="99"/>
      <c r="F117" s="214"/>
      <c r="G117" s="266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" customHeight="1">
      <c r="A118" s="454"/>
      <c r="B118" t="s" s="53">
        <v>740</v>
      </c>
      <c r="C118" s="54"/>
      <c r="D118" s="105"/>
      <c r="E118" s="105"/>
      <c r="F118" s="218"/>
      <c r="G118" s="266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" customHeight="1">
      <c r="A119" s="455"/>
      <c r="B119" s="60"/>
      <c r="C119" s="58"/>
      <c r="D119" s="109"/>
      <c r="E119" s="456"/>
      <c r="F119" s="205"/>
      <c r="G119" s="136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" customHeight="1">
      <c r="A120" s="497"/>
      <c r="B120" t="s" s="88">
        <v>741</v>
      </c>
      <c r="C120" s="43"/>
      <c r="D120" s="96">
        <v>10.18</v>
      </c>
      <c r="E120" s="96">
        <v>29.95</v>
      </c>
      <c r="F120" s="279">
        <f>C120*D120</f>
        <v>0</v>
      </c>
      <c r="G120" s="266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" customHeight="1">
      <c r="A121" s="454"/>
      <c r="B121" s="499"/>
      <c r="C121" s="43"/>
      <c r="D121" s="96"/>
      <c r="E121" s="96"/>
      <c r="F121" s="279"/>
      <c r="G121" s="266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" customHeight="1">
      <c r="A122" s="454"/>
      <c r="B122" t="s" s="53">
        <v>724</v>
      </c>
      <c r="C122" s="82"/>
      <c r="D122" s="109"/>
      <c r="E122" s="109"/>
      <c r="F122" s="284"/>
      <c r="G122" s="266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" customHeight="1">
      <c r="A123" s="455"/>
      <c r="B123" s="60"/>
      <c r="C123" s="58"/>
      <c r="D123" s="109"/>
      <c r="E123" s="456"/>
      <c r="F123" s="205"/>
      <c r="G123" s="136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" customHeight="1">
      <c r="A124" s="501"/>
      <c r="B124" t="s" s="512">
        <v>742</v>
      </c>
      <c r="C124" s="514">
        <v>0</v>
      </c>
      <c r="D124" s="503">
        <v>8.48</v>
      </c>
      <c r="E124" s="504">
        <v>24.95</v>
      </c>
      <c r="F124" s="567">
        <f>SUM(C124*D124)</f>
        <v>0</v>
      </c>
      <c r="G124" s="136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" customHeight="1">
      <c r="A125" s="483"/>
      <c r="B125" s="95"/>
      <c r="C125" s="516"/>
      <c r="D125" s="484"/>
      <c r="E125" s="485"/>
      <c r="F125" s="568"/>
      <c r="G125" s="136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" customHeight="1">
      <c r="A126" s="483"/>
      <c r="B126" t="s" s="515">
        <v>743</v>
      </c>
      <c r="C126" s="19"/>
      <c r="D126" s="489"/>
      <c r="E126" s="490"/>
      <c r="F126" s="569"/>
      <c r="G126" s="136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" customHeight="1">
      <c r="A127" s="492"/>
      <c r="B127" s="221"/>
      <c r="C127" s="493"/>
      <c r="D127" s="494"/>
      <c r="E127" s="495"/>
      <c r="F127" s="570"/>
      <c r="G127" s="136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" customHeight="1">
      <c r="A128" s="501"/>
      <c r="B128" t="s" s="512">
        <v>744</v>
      </c>
      <c r="C128" s="514">
        <v>0</v>
      </c>
      <c r="D128" s="503">
        <v>8.48</v>
      </c>
      <c r="E128" s="504">
        <v>24.95</v>
      </c>
      <c r="F128" s="567">
        <f>SUM(C128*D128)</f>
        <v>0</v>
      </c>
      <c r="G128" s="136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" customHeight="1">
      <c r="A129" s="483"/>
      <c r="B129" t="s" s="571">
        <v>745</v>
      </c>
      <c r="C129" s="514">
        <v>0</v>
      </c>
      <c r="D129" s="503">
        <v>8.48</v>
      </c>
      <c r="E129" s="504">
        <v>24.95</v>
      </c>
      <c r="F129" s="567">
        <f>SUM(C129*D129)</f>
        <v>0</v>
      </c>
      <c r="G129" s="136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" customHeight="1">
      <c r="A130" s="483"/>
      <c r="B130" s="217"/>
      <c r="C130" s="516"/>
      <c r="D130" s="484"/>
      <c r="E130" s="485"/>
      <c r="F130" s="568"/>
      <c r="G130" s="136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" customHeight="1">
      <c r="A131" s="483"/>
      <c r="B131" t="s" s="515">
        <v>746</v>
      </c>
      <c r="C131" s="19"/>
      <c r="D131" s="489"/>
      <c r="E131" s="490"/>
      <c r="F131" s="569"/>
      <c r="G131" s="136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6" customHeight="1">
      <c r="A132" s="492"/>
      <c r="B132" s="221"/>
      <c r="C132" s="247"/>
      <c r="D132" s="494"/>
      <c r="E132" s="495"/>
      <c r="F132" s="570"/>
      <c r="G132" s="136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" customHeight="1">
      <c r="A133" s="501"/>
      <c r="B133" t="s" s="88">
        <v>747</v>
      </c>
      <c r="C133" s="536">
        <v>0</v>
      </c>
      <c r="D133" s="503">
        <v>8.48</v>
      </c>
      <c r="E133" s="504">
        <v>24.95</v>
      </c>
      <c r="F133" s="567">
        <f>SUM(C133*D133)</f>
        <v>0</v>
      </c>
      <c r="G133" s="136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" customHeight="1">
      <c r="A134" s="483"/>
      <c r="B134" s="488"/>
      <c r="C134" s="115"/>
      <c r="D134" s="484"/>
      <c r="E134" s="485"/>
      <c r="F134" s="568"/>
      <c r="G134" s="136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" customHeight="1">
      <c r="A135" s="483"/>
      <c r="B135" t="s" s="517">
        <v>748</v>
      </c>
      <c r="C135" s="19"/>
      <c r="D135" s="489"/>
      <c r="E135" s="490"/>
      <c r="F135" s="569"/>
      <c r="G135" s="136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" customHeight="1">
      <c r="A136" s="492"/>
      <c r="B136" s="221"/>
      <c r="C136" s="493"/>
      <c r="D136" s="494"/>
      <c r="E136" s="495"/>
      <c r="F136" s="570"/>
      <c r="G136" s="136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" customHeight="1">
      <c r="A137" s="497"/>
      <c r="B137" t="s" s="498">
        <v>749</v>
      </c>
      <c r="C137" s="70">
        <v>0</v>
      </c>
      <c r="D137" s="96">
        <v>6.1</v>
      </c>
      <c r="E137" s="96">
        <v>17.95</v>
      </c>
      <c r="F137" s="279">
        <f>C137*D137</f>
        <v>0</v>
      </c>
      <c r="G137" s="266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" customHeight="1">
      <c r="A138" s="453"/>
      <c r="B138" t="s" s="450">
        <v>750</v>
      </c>
      <c r="C138" s="157">
        <v>0</v>
      </c>
      <c r="D138" s="291">
        <v>6.1</v>
      </c>
      <c r="E138" s="291">
        <v>17.95</v>
      </c>
      <c r="F138" s="292">
        <f>C138*D138</f>
        <v>0</v>
      </c>
      <c r="G138" s="525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2"/>
    </row>
    <row r="139" ht="15" customHeight="1">
      <c r="A139" s="454"/>
      <c r="B139" t="s" s="498">
        <v>751</v>
      </c>
      <c r="C139" s="70">
        <v>0</v>
      </c>
      <c r="D139" s="96">
        <v>6.1</v>
      </c>
      <c r="E139" s="96">
        <v>17.95</v>
      </c>
      <c r="F139" s="279">
        <f>C139*D139</f>
        <v>0</v>
      </c>
      <c r="G139" s="266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" customHeight="1">
      <c r="A140" s="454"/>
      <c r="B140" s="47"/>
      <c r="C140" s="572">
        <v>0</v>
      </c>
      <c r="D140" s="99"/>
      <c r="E140" s="99"/>
      <c r="F140" s="214"/>
      <c r="G140" s="266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" customHeight="1">
      <c r="A141" s="454"/>
      <c r="B141" t="s" s="53">
        <v>752</v>
      </c>
      <c r="C141" s="54"/>
      <c r="D141" s="105"/>
      <c r="E141" s="105"/>
      <c r="F141" s="218"/>
      <c r="G141" s="266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" customHeight="1">
      <c r="A142" s="455"/>
      <c r="B142" s="60"/>
      <c r="C142" s="58"/>
      <c r="D142" s="109"/>
      <c r="E142" s="456"/>
      <c r="F142" s="205"/>
      <c r="G142" s="136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" customHeight="1">
      <c r="A143" s="497"/>
      <c r="B143" t="s" s="498">
        <v>753</v>
      </c>
      <c r="C143" s="70">
        <v>0</v>
      </c>
      <c r="D143" s="96">
        <v>8.48</v>
      </c>
      <c r="E143" s="96">
        <v>24.95</v>
      </c>
      <c r="F143" s="279">
        <f>C143*D143</f>
        <v>0</v>
      </c>
      <c r="G143" s="266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" customHeight="1">
      <c r="A144" s="453"/>
      <c r="B144" t="s" s="450">
        <v>754</v>
      </c>
      <c r="C144" s="157">
        <v>0</v>
      </c>
      <c r="D144" s="291">
        <v>8.48</v>
      </c>
      <c r="E144" s="291">
        <v>24.95</v>
      </c>
      <c r="F144" s="292">
        <f>C144*D144</f>
        <v>0</v>
      </c>
      <c r="G144" s="525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2"/>
    </row>
    <row r="145" ht="15" customHeight="1">
      <c r="A145" s="454"/>
      <c r="B145" t="s" s="498">
        <v>755</v>
      </c>
      <c r="C145" s="70">
        <v>0</v>
      </c>
      <c r="D145" s="96">
        <v>8.48</v>
      </c>
      <c r="E145" s="96">
        <v>24.95</v>
      </c>
      <c r="F145" s="279">
        <f>C145*D145</f>
        <v>0</v>
      </c>
      <c r="G145" s="266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" customHeight="1">
      <c r="A146" s="454"/>
      <c r="B146" s="47"/>
      <c r="C146" s="28"/>
      <c r="D146" s="99"/>
      <c r="E146" s="99"/>
      <c r="F146" s="214"/>
      <c r="G146" s="266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" customHeight="1">
      <c r="A147" s="454"/>
      <c r="B147" t="s" s="53">
        <v>756</v>
      </c>
      <c r="C147" s="54"/>
      <c r="D147" s="105"/>
      <c r="E147" s="105"/>
      <c r="F147" s="218"/>
      <c r="G147" s="266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" customHeight="1">
      <c r="A148" s="455"/>
      <c r="B148" s="60"/>
      <c r="C148" s="58"/>
      <c r="D148" s="109"/>
      <c r="E148" s="456"/>
      <c r="F148" s="205"/>
      <c r="G148" s="136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" customHeight="1">
      <c r="A149" s="449"/>
      <c r="B149" t="s" s="450">
        <v>757</v>
      </c>
      <c r="C149" s="157">
        <v>0</v>
      </c>
      <c r="D149" s="479">
        <v>11.2</v>
      </c>
      <c r="E149" s="479">
        <v>32.95</v>
      </c>
      <c r="F149" s="292">
        <f>C149*D149</f>
        <v>0</v>
      </c>
      <c r="G149" s="525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2"/>
    </row>
    <row r="150" ht="15" customHeight="1">
      <c r="A150" s="454"/>
      <c r="B150" s="47"/>
      <c r="C150" s="28"/>
      <c r="D150" s="99"/>
      <c r="E150" s="99"/>
      <c r="F150" s="214"/>
      <c r="G150" s="266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" customHeight="1">
      <c r="A151" s="454"/>
      <c r="B151" t="s" s="53">
        <v>758</v>
      </c>
      <c r="C151" s="54"/>
      <c r="D151" s="105"/>
      <c r="E151" s="105"/>
      <c r="F151" s="218"/>
      <c r="G151" s="266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" customHeight="1">
      <c r="A152" s="455"/>
      <c r="B152" s="60"/>
      <c r="C152" s="58"/>
      <c r="D152" s="109"/>
      <c r="E152" s="456"/>
      <c r="F152" s="205"/>
      <c r="G152" s="136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" customHeight="1">
      <c r="A153" s="449"/>
      <c r="B153" t="s" s="450">
        <v>759</v>
      </c>
      <c r="C153" s="157">
        <v>3</v>
      </c>
      <c r="D153" s="291">
        <v>6.78</v>
      </c>
      <c r="E153" s="291">
        <v>19.95</v>
      </c>
      <c r="F153" s="292">
        <f>C153*D153</f>
        <v>20.34</v>
      </c>
      <c r="G153" s="525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2"/>
    </row>
    <row r="154" ht="15" customHeight="1">
      <c r="A154" s="454"/>
      <c r="B154" s="499"/>
      <c r="C154" s="43"/>
      <c r="D154" s="96"/>
      <c r="E154" s="96"/>
      <c r="F154" s="279"/>
      <c r="G154" s="266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" customHeight="1">
      <c r="A155" s="454"/>
      <c r="B155" t="s" s="53">
        <v>760</v>
      </c>
      <c r="C155" s="82"/>
      <c r="D155" s="109"/>
      <c r="E155" s="109"/>
      <c r="F155" s="284"/>
      <c r="G155" s="266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" customHeight="1">
      <c r="A156" s="455"/>
      <c r="B156" s="60"/>
      <c r="C156" s="58"/>
      <c r="D156" s="109"/>
      <c r="E156" s="456"/>
      <c r="F156" s="234"/>
      <c r="G156" s="266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449"/>
      <c r="B157" t="s" s="450">
        <v>761</v>
      </c>
      <c r="C157" s="157">
        <v>3</v>
      </c>
      <c r="D157" s="291">
        <v>6.78</v>
      </c>
      <c r="E157" s="291">
        <v>19.95</v>
      </c>
      <c r="F157" s="292">
        <f>C157*D157</f>
        <v>20.34</v>
      </c>
      <c r="G157" s="525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2"/>
    </row>
    <row r="158" ht="15.75" customHeight="1">
      <c r="A158" s="454"/>
      <c r="B158" s="499"/>
      <c r="C158" s="43"/>
      <c r="D158" s="96"/>
      <c r="E158" s="96"/>
      <c r="F158" s="279"/>
      <c r="G158" s="266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454"/>
      <c r="B159" t="s" s="53">
        <v>762</v>
      </c>
      <c r="C159" s="82"/>
      <c r="D159" s="109"/>
      <c r="E159" s="109"/>
      <c r="F159" s="284"/>
      <c r="G159" s="266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455"/>
      <c r="B160" s="60"/>
      <c r="C160" s="58"/>
      <c r="D160" s="109"/>
      <c r="E160" s="456"/>
      <c r="F160" s="234"/>
      <c r="G160" s="266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" customHeight="1">
      <c r="A161" s="501"/>
      <c r="B161" t="s" s="88">
        <v>763</v>
      </c>
      <c r="C161" s="502">
        <v>0</v>
      </c>
      <c r="D161" s="503">
        <v>7.8</v>
      </c>
      <c r="E161" s="504">
        <v>22.95</v>
      </c>
      <c r="F161" s="567">
        <f>SUM(C161*D161)</f>
        <v>0</v>
      </c>
      <c r="G161" s="136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" customHeight="1">
      <c r="A162" s="483"/>
      <c r="B162" s="361"/>
      <c r="C162" s="115"/>
      <c r="D162" s="484"/>
      <c r="E162" s="485"/>
      <c r="F162" s="568"/>
      <c r="G162" s="136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" customHeight="1">
      <c r="A163" s="483"/>
      <c r="B163" t="s" s="488">
        <v>764</v>
      </c>
      <c r="C163" s="2"/>
      <c r="D163" s="489"/>
      <c r="E163" s="490"/>
      <c r="F163" s="569"/>
      <c r="G163" s="136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6" customHeight="1">
      <c r="A164" s="492"/>
      <c r="B164" s="221"/>
      <c r="C164" s="247"/>
      <c r="D164" s="494"/>
      <c r="E164" s="495"/>
      <c r="F164" s="570"/>
      <c r="G164" s="136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" customHeight="1">
      <c r="A165" s="477"/>
      <c r="B165" t="s" s="156">
        <v>765</v>
      </c>
      <c r="C165" s="560">
        <v>0</v>
      </c>
      <c r="D165" s="479">
        <v>16.98</v>
      </c>
      <c r="E165" s="480">
        <v>49.95</v>
      </c>
      <c r="F165" s="573">
        <f>SUM(C165*D165)</f>
        <v>0</v>
      </c>
      <c r="G165" s="574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2"/>
    </row>
    <row r="166" ht="15" customHeight="1">
      <c r="A166" s="483"/>
      <c r="B166" s="361"/>
      <c r="C166" s="115"/>
      <c r="D166" s="484"/>
      <c r="E166" s="485"/>
      <c r="F166" s="568"/>
      <c r="G166" s="136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" customHeight="1">
      <c r="A167" s="483"/>
      <c r="B167" t="s" s="488">
        <v>766</v>
      </c>
      <c r="C167" s="2"/>
      <c r="D167" s="489"/>
      <c r="E167" s="490"/>
      <c r="F167" s="569"/>
      <c r="G167" s="136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6" customHeight="1">
      <c r="A168" s="492"/>
      <c r="B168" s="221"/>
      <c r="C168" s="247"/>
      <c r="D168" s="494"/>
      <c r="E168" s="495"/>
      <c r="F168" s="570"/>
      <c r="G168" s="136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" customHeight="1">
      <c r="A169" s="477"/>
      <c r="B169" t="s" s="156">
        <v>767</v>
      </c>
      <c r="C169" s="560">
        <v>3</v>
      </c>
      <c r="D169" s="479">
        <v>16.98</v>
      </c>
      <c r="E169" s="480">
        <v>49.95</v>
      </c>
      <c r="F169" s="573">
        <f>SUM(C169*D169)</f>
        <v>50.94</v>
      </c>
      <c r="G169" s="574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2"/>
    </row>
    <row r="170" ht="15" customHeight="1">
      <c r="A170" s="483"/>
      <c r="B170" s="361"/>
      <c r="C170" s="115"/>
      <c r="D170" s="484"/>
      <c r="E170" s="485"/>
      <c r="F170" s="568"/>
      <c r="G170" s="136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" customHeight="1">
      <c r="A171" s="483"/>
      <c r="B171" t="s" s="488">
        <v>768</v>
      </c>
      <c r="C171" s="2"/>
      <c r="D171" s="489"/>
      <c r="E171" s="490"/>
      <c r="F171" s="569"/>
      <c r="G171" s="136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" customHeight="1">
      <c r="A172" s="492"/>
      <c r="B172" s="221"/>
      <c r="C172" s="493"/>
      <c r="D172" s="494"/>
      <c r="E172" s="495"/>
      <c r="F172" s="570"/>
      <c r="G172" s="136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" customHeight="1">
      <c r="A173" s="477"/>
      <c r="B173" t="s" s="475">
        <v>769</v>
      </c>
      <c r="C173" s="561">
        <v>3</v>
      </c>
      <c r="D173" s="479">
        <v>11.88</v>
      </c>
      <c r="E173" s="480">
        <v>34.95</v>
      </c>
      <c r="F173" s="573">
        <f>SUM(C173*D173)</f>
        <v>35.64</v>
      </c>
      <c r="G173" s="574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2"/>
    </row>
    <row r="174" ht="15" customHeight="1">
      <c r="A174" s="483"/>
      <c r="B174" s="95"/>
      <c r="C174" s="516"/>
      <c r="D174" s="484"/>
      <c r="E174" s="485"/>
      <c r="F174" s="568"/>
      <c r="G174" s="136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" customHeight="1">
      <c r="A175" s="483"/>
      <c r="B175" t="s" s="515">
        <v>770</v>
      </c>
      <c r="C175" s="19"/>
      <c r="D175" s="489"/>
      <c r="E175" s="490"/>
      <c r="F175" s="569"/>
      <c r="G175" s="136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" customHeight="1">
      <c r="A176" s="492"/>
      <c r="B176" s="40"/>
      <c r="C176" s="493"/>
      <c r="D176" s="494"/>
      <c r="E176" s="495"/>
      <c r="F176" s="570"/>
      <c r="G176" s="136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" customHeight="1">
      <c r="A177" s="477"/>
      <c r="B177" t="s" s="156">
        <v>771</v>
      </c>
      <c r="C177" s="478">
        <v>3</v>
      </c>
      <c r="D177" s="479">
        <v>10.18</v>
      </c>
      <c r="E177" s="480">
        <v>29.95</v>
      </c>
      <c r="F177" s="573">
        <f>SUM(C177*D177)</f>
        <v>30.54</v>
      </c>
      <c r="G177" s="574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2"/>
    </row>
    <row r="178" ht="15" customHeight="1">
      <c r="A178" s="483"/>
      <c r="B178" s="361"/>
      <c r="C178" s="115"/>
      <c r="D178" s="484"/>
      <c r="E178" s="485"/>
      <c r="F178" s="568"/>
      <c r="G178" s="136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" customHeight="1">
      <c r="A179" s="483"/>
      <c r="B179" t="s" s="488">
        <v>772</v>
      </c>
      <c r="C179" s="2"/>
      <c r="D179" s="489"/>
      <c r="E179" s="490"/>
      <c r="F179" s="569"/>
      <c r="G179" s="136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" customHeight="1">
      <c r="A180" s="492"/>
      <c r="B180" s="221"/>
      <c r="C180" s="493"/>
      <c r="D180" s="494"/>
      <c r="E180" s="495"/>
      <c r="F180" s="570"/>
      <c r="G180" s="136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115"/>
      <c r="B181" s="115"/>
      <c r="C181" s="115"/>
      <c r="D181" s="118"/>
      <c r="E181" s="163"/>
      <c r="F181" s="575"/>
      <c r="G181" s="9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2"/>
      <c r="B182" t="s" s="164">
        <v>100</v>
      </c>
      <c r="C182" s="165">
        <f>SUM(C6:C181)</f>
        <v>15</v>
      </c>
      <c r="D182" s="123"/>
      <c r="E182" t="s" s="166">
        <v>113</v>
      </c>
      <c r="F182" s="576">
        <f>SUM(F6:F181)</f>
        <v>157.8</v>
      </c>
      <c r="G182" s="9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2"/>
      <c r="B183" s="2"/>
      <c r="C183" s="122"/>
      <c r="D183" s="123"/>
      <c r="E183" s="124"/>
      <c r="F183" s="577"/>
      <c r="G183" s="9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2"/>
      <c r="B184" s="2"/>
      <c r="C184" s="2"/>
      <c r="D184" s="123"/>
      <c r="E184" s="126"/>
      <c r="F184" s="578"/>
      <c r="G184" s="9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127"/>
      <c r="B185" s="127"/>
      <c r="C185" s="127"/>
      <c r="D185" s="129"/>
      <c r="E185" s="130"/>
      <c r="F185" s="579"/>
      <c r="G185" s="9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t="s" s="168">
        <v>101</v>
      </c>
      <c r="B186" s="169"/>
      <c r="C186" s="170"/>
      <c r="D186" s="125"/>
      <c r="E186" s="125"/>
      <c r="F186" s="580"/>
      <c r="G186" s="136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136"/>
      <c r="B187" s="171"/>
      <c r="C187" s="10"/>
      <c r="D187" s="33"/>
      <c r="E187" s="33"/>
      <c r="F187" s="581"/>
      <c r="G187" s="136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136"/>
      <c r="B188" s="171"/>
      <c r="C188" s="10"/>
      <c r="D188" s="33"/>
      <c r="E188" s="33"/>
      <c r="F188" s="581"/>
      <c r="G188" s="136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139"/>
      <c r="B189" s="172"/>
      <c r="C189" s="141"/>
      <c r="D189" s="131"/>
      <c r="E189" s="131"/>
      <c r="F189" s="582"/>
      <c r="G189" s="136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t="s" s="168">
        <v>102</v>
      </c>
      <c r="B190" s="173"/>
      <c r="C190" s="144"/>
      <c r="D190" s="125"/>
      <c r="E190" s="125"/>
      <c r="F190" s="580"/>
      <c r="G190" s="13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145"/>
      <c r="B191" s="127"/>
      <c r="C191" s="146"/>
      <c r="D191" s="147"/>
      <c r="E191" s="147"/>
      <c r="F191" s="583"/>
      <c r="G191" s="136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174"/>
      <c r="B192" s="144"/>
      <c r="C192" s="144"/>
      <c r="D192" s="144"/>
      <c r="E192" s="144"/>
      <c r="F192" s="144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" customHeight="1">
      <c r="A987" s="23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5"/>
    </row>
  </sheetData>
  <conditionalFormatting sqref="F23:F132 F149:F164 F173:F180">
    <cfRule type="cellIs" dxfId="6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1:Z1038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584" customWidth="1"/>
    <col min="2" max="2" width="23.5" style="584" customWidth="1"/>
    <col min="3" max="3" width="11.3516" style="584" customWidth="1"/>
    <col min="4" max="4" width="10.6719" style="584" customWidth="1"/>
    <col min="5" max="6" width="9.17188" style="584" customWidth="1"/>
    <col min="7" max="24" width="8.85156" style="584" customWidth="1"/>
    <col min="25" max="26" width="14.5" style="584" customWidth="1"/>
    <col min="27" max="16384" width="14.5" style="584" customWidth="1"/>
  </cols>
  <sheetData>
    <row r="1" ht="15" customHeight="1">
      <c r="A1" s="6"/>
      <c r="B1" s="150"/>
      <c r="C1" s="28"/>
      <c r="D1" s="29"/>
      <c r="E1" s="63"/>
      <c r="F1" s="526"/>
      <c r="G1" s="565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9"/>
      <c r="B2" t="s" s="466">
        <v>773</v>
      </c>
      <c r="C2" s="467"/>
      <c r="D2" s="467"/>
      <c r="E2" s="468"/>
      <c r="F2" s="566"/>
      <c r="G2" s="26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t="s" s="152">
        <v>115</v>
      </c>
      <c r="C3" s="34"/>
      <c r="D3" s="34"/>
      <c r="E3" s="469"/>
      <c r="F3" s="566"/>
      <c r="G3" s="26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t="s" s="153">
        <v>399</v>
      </c>
      <c r="C4" s="10"/>
      <c r="D4" s="33"/>
      <c r="E4" s="78"/>
      <c r="F4" s="566"/>
      <c r="G4" s="26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.75" customHeight="1">
      <c r="A5" t="s" s="35">
        <v>20</v>
      </c>
      <c r="B5" t="s" s="154">
        <v>21</v>
      </c>
      <c r="C5" t="s" s="37">
        <v>22</v>
      </c>
      <c r="D5" t="s" s="38">
        <v>23</v>
      </c>
      <c r="E5" t="s" s="39">
        <v>24</v>
      </c>
      <c r="F5" t="s" s="56">
        <v>25</v>
      </c>
      <c r="G5" s="26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41"/>
      <c r="B6" t="s" s="88">
        <v>774</v>
      </c>
      <c r="C6" s="70">
        <v>0</v>
      </c>
      <c r="D6" s="44">
        <v>6.1</v>
      </c>
      <c r="E6" s="44">
        <v>17.95</v>
      </c>
      <c r="F6" s="44">
        <f>C6*D6</f>
        <v>0</v>
      </c>
      <c r="G6" s="26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46"/>
      <c r="B7" t="s" s="88">
        <v>775</v>
      </c>
      <c r="C7" s="70">
        <v>0</v>
      </c>
      <c r="D7" s="44">
        <v>6.1</v>
      </c>
      <c r="E7" s="44">
        <v>17.95</v>
      </c>
      <c r="F7" s="44">
        <f>C7*D7</f>
        <v>0</v>
      </c>
      <c r="G7" s="26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46"/>
      <c r="B8" t="s" s="88">
        <v>776</v>
      </c>
      <c r="C8" s="70">
        <v>0</v>
      </c>
      <c r="D8" s="44">
        <v>6.1</v>
      </c>
      <c r="E8" s="44">
        <v>17.95</v>
      </c>
      <c r="F8" s="44">
        <f>C8*D8</f>
        <v>0</v>
      </c>
      <c r="G8" s="26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46"/>
      <c r="B9" t="s" s="88">
        <v>777</v>
      </c>
      <c r="C9" s="549">
        <v>0</v>
      </c>
      <c r="D9" s="44">
        <v>6.1</v>
      </c>
      <c r="E9" s="44">
        <v>17.95</v>
      </c>
      <c r="F9" s="44">
        <f>C9*D9</f>
        <v>0</v>
      </c>
      <c r="G9" s="26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508"/>
      <c r="B10" s="550"/>
      <c r="C10" s="551"/>
      <c r="D10" s="29"/>
      <c r="E10" s="29"/>
      <c r="F10" s="2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46"/>
      <c r="B11" t="s" s="552">
        <v>778</v>
      </c>
      <c r="C11" s="54"/>
      <c r="D11" s="55"/>
      <c r="E11" s="67"/>
      <c r="F11" s="527"/>
      <c r="G11" s="26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56"/>
      <c r="B12" s="108"/>
      <c r="C12" s="58"/>
      <c r="D12" s="59"/>
      <c r="E12" s="61"/>
      <c r="F12" s="44"/>
      <c r="G12" s="26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41"/>
      <c r="B13" t="s" s="88">
        <v>779</v>
      </c>
      <c r="C13" s="70">
        <v>0</v>
      </c>
      <c r="D13" s="44">
        <v>6.1</v>
      </c>
      <c r="E13" s="44">
        <v>17.95</v>
      </c>
      <c r="F13" s="44">
        <f>C13*D13</f>
        <v>0</v>
      </c>
      <c r="G13" s="26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46"/>
      <c r="B14" t="s" s="88">
        <v>780</v>
      </c>
      <c r="C14" s="70">
        <v>0</v>
      </c>
      <c r="D14" s="44">
        <v>6.1</v>
      </c>
      <c r="E14" s="44">
        <v>17.95</v>
      </c>
      <c r="F14" s="44">
        <f>C14*D14</f>
        <v>0</v>
      </c>
      <c r="G14" s="26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46"/>
      <c r="B15" t="s" s="88">
        <v>781</v>
      </c>
      <c r="C15" s="70">
        <v>0</v>
      </c>
      <c r="D15" s="44">
        <v>6.1</v>
      </c>
      <c r="E15" s="44">
        <v>17.95</v>
      </c>
      <c r="F15" s="44">
        <f>C15*D15</f>
        <v>0</v>
      </c>
      <c r="G15" s="26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46"/>
      <c r="B16" t="s" s="88">
        <v>782</v>
      </c>
      <c r="C16" s="549">
        <v>0</v>
      </c>
      <c r="D16" s="44">
        <v>6.1</v>
      </c>
      <c r="E16" s="44">
        <v>17.95</v>
      </c>
      <c r="F16" s="44">
        <f>C16*D16</f>
        <v>0</v>
      </c>
      <c r="G16" s="26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508"/>
      <c r="B17" s="550"/>
      <c r="C17" s="551"/>
      <c r="D17" s="29"/>
      <c r="E17" s="29"/>
      <c r="F17" s="2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46"/>
      <c r="B18" t="s" s="552">
        <v>778</v>
      </c>
      <c r="C18" s="54"/>
      <c r="D18" s="55"/>
      <c r="E18" s="67"/>
      <c r="F18" s="527"/>
      <c r="G18" s="26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56"/>
      <c r="B19" s="108"/>
      <c r="C19" s="58"/>
      <c r="D19" s="59"/>
      <c r="E19" s="61"/>
      <c r="F19" s="44"/>
      <c r="G19" s="26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41"/>
      <c r="B20" t="s" s="88">
        <v>783</v>
      </c>
      <c r="C20" s="70">
        <v>0</v>
      </c>
      <c r="D20" s="44">
        <v>4.4</v>
      </c>
      <c r="E20" s="44">
        <v>12.95</v>
      </c>
      <c r="F20" s="44">
        <f>C20*D20</f>
        <v>0</v>
      </c>
      <c r="G20" s="26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46"/>
      <c r="B21" t="s" s="88">
        <v>784</v>
      </c>
      <c r="C21" s="70">
        <v>0</v>
      </c>
      <c r="D21" s="44">
        <v>4.4</v>
      </c>
      <c r="E21" s="44">
        <v>12.95</v>
      </c>
      <c r="F21" s="44">
        <f>C21*D21</f>
        <v>0</v>
      </c>
      <c r="G21" s="26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46"/>
      <c r="B22" t="s" s="88">
        <v>785</v>
      </c>
      <c r="C22" s="70">
        <v>0</v>
      </c>
      <c r="D22" s="44">
        <v>4.4</v>
      </c>
      <c r="E22" s="44">
        <v>12.95</v>
      </c>
      <c r="F22" s="44">
        <f>C22*D22</f>
        <v>0</v>
      </c>
      <c r="G22" s="26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46"/>
      <c r="B23" t="s" s="88">
        <v>786</v>
      </c>
      <c r="C23" s="549">
        <v>0</v>
      </c>
      <c r="D23" s="44">
        <v>4.4</v>
      </c>
      <c r="E23" s="44">
        <v>12.95</v>
      </c>
      <c r="F23" s="44">
        <f>C23*D23</f>
        <v>0</v>
      </c>
      <c r="G23" s="26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508"/>
      <c r="B24" s="550"/>
      <c r="C24" s="551"/>
      <c r="D24" s="29"/>
      <c r="E24" s="29"/>
      <c r="F24" s="2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46"/>
      <c r="B25" t="s" s="552">
        <v>787</v>
      </c>
      <c r="C25" s="54"/>
      <c r="D25" s="55"/>
      <c r="E25" s="67"/>
      <c r="F25" s="527"/>
      <c r="G25" s="26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56"/>
      <c r="B26" s="108"/>
      <c r="C26" s="58"/>
      <c r="D26" s="59"/>
      <c r="E26" s="61"/>
      <c r="F26" s="44"/>
      <c r="G26" s="26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41"/>
      <c r="B27" t="s" s="88">
        <v>788</v>
      </c>
      <c r="C27" s="43"/>
      <c r="D27" s="44">
        <v>6.78</v>
      </c>
      <c r="E27" s="44">
        <v>19.95</v>
      </c>
      <c r="F27" s="44">
        <f>C27*D27</f>
        <v>0</v>
      </c>
      <c r="G27" s="26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46"/>
      <c r="B28" s="88"/>
      <c r="C28" s="43"/>
      <c r="D28" s="44"/>
      <c r="E28" s="44"/>
      <c r="F28" s="44"/>
      <c r="G28" s="26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46"/>
      <c r="B29" t="s" s="473">
        <v>789</v>
      </c>
      <c r="C29" s="474"/>
      <c r="D29" s="59"/>
      <c r="E29" s="59"/>
      <c r="F29" s="61"/>
      <c r="G29" s="26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56"/>
      <c r="B30" s="108"/>
      <c r="C30" s="58"/>
      <c r="D30" s="59"/>
      <c r="E30" s="61"/>
      <c r="F30" s="44"/>
      <c r="G30" s="26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41"/>
      <c r="B31" t="s" s="88">
        <v>790</v>
      </c>
      <c r="C31" s="549">
        <v>0</v>
      </c>
      <c r="D31" s="44">
        <v>6.78</v>
      </c>
      <c r="E31" s="44">
        <v>19.95</v>
      </c>
      <c r="F31" s="44">
        <f>C31*D31</f>
        <v>0</v>
      </c>
      <c r="G31" s="26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508"/>
      <c r="B32" s="550"/>
      <c r="C32" s="551"/>
      <c r="D32" s="29"/>
      <c r="E32" s="29"/>
      <c r="F32" s="29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46"/>
      <c r="B33" t="s" s="552">
        <v>554</v>
      </c>
      <c r="C33" s="54"/>
      <c r="D33" s="55"/>
      <c r="E33" s="67"/>
      <c r="F33" s="527"/>
      <c r="G33" s="26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56"/>
      <c r="B34" s="108"/>
      <c r="C34" s="72"/>
      <c r="D34" s="59"/>
      <c r="E34" s="61"/>
      <c r="F34" s="44"/>
      <c r="G34" s="26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501"/>
      <c r="B35" t="s" s="88">
        <v>791</v>
      </c>
      <c r="C35" s="536">
        <v>0</v>
      </c>
      <c r="D35" s="503">
        <v>9.5</v>
      </c>
      <c r="E35" s="504">
        <v>27.95</v>
      </c>
      <c r="F35" s="567">
        <f>SUM(C35*D35)</f>
        <v>0</v>
      </c>
      <c r="G35" s="1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483"/>
      <c r="B36" s="361"/>
      <c r="C36" s="115"/>
      <c r="D36" s="484"/>
      <c r="E36" s="485"/>
      <c r="F36" s="568"/>
      <c r="G36" s="13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483"/>
      <c r="B37" t="s" s="488">
        <v>792</v>
      </c>
      <c r="C37" s="2"/>
      <c r="D37" s="489"/>
      <c r="E37" s="490"/>
      <c r="F37" s="569"/>
      <c r="G37" s="13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6" customHeight="1">
      <c r="A38" s="492"/>
      <c r="B38" s="221"/>
      <c r="C38" s="247"/>
      <c r="D38" s="494"/>
      <c r="E38" s="495"/>
      <c r="F38" s="570"/>
      <c r="G38" s="1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477"/>
      <c r="B39" t="s" s="156">
        <v>793</v>
      </c>
      <c r="C39" s="560">
        <v>0</v>
      </c>
      <c r="D39" s="479">
        <v>6.78</v>
      </c>
      <c r="E39" s="480">
        <v>19.95</v>
      </c>
      <c r="F39" s="573">
        <f>SUM(C39*D39)</f>
        <v>0</v>
      </c>
      <c r="G39" s="574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2"/>
    </row>
    <row r="40" ht="15" customHeight="1">
      <c r="A40" s="483"/>
      <c r="B40" s="361"/>
      <c r="C40" s="115"/>
      <c r="D40" s="484"/>
      <c r="E40" s="485"/>
      <c r="F40" s="568"/>
      <c r="G40" s="136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483"/>
      <c r="B41" t="s" s="488">
        <v>794</v>
      </c>
      <c r="C41" s="2"/>
      <c r="D41" s="489"/>
      <c r="E41" s="490"/>
      <c r="F41" s="569"/>
      <c r="G41" s="136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6" customHeight="1">
      <c r="A42" s="492"/>
      <c r="B42" s="221"/>
      <c r="C42" s="247"/>
      <c r="D42" s="494"/>
      <c r="E42" s="495"/>
      <c r="F42" s="570"/>
      <c r="G42" s="13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501"/>
      <c r="B43" t="s" s="88">
        <v>795</v>
      </c>
      <c r="C43" s="536">
        <v>0</v>
      </c>
      <c r="D43" s="503">
        <v>7.8</v>
      </c>
      <c r="E43" s="504">
        <v>22.95</v>
      </c>
      <c r="F43" s="567">
        <f>SUM(C43*D43)</f>
        <v>0</v>
      </c>
      <c r="G43" s="13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483"/>
      <c r="B44" s="361"/>
      <c r="C44" s="115"/>
      <c r="D44" s="484"/>
      <c r="E44" s="485"/>
      <c r="F44" s="568"/>
      <c r="G44" s="13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483"/>
      <c r="B45" t="s" s="488">
        <v>796</v>
      </c>
      <c r="C45" s="2"/>
      <c r="D45" s="489"/>
      <c r="E45" s="490"/>
      <c r="F45" s="569"/>
      <c r="G45" s="13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6" customHeight="1">
      <c r="A46" s="492"/>
      <c r="B46" s="40"/>
      <c r="C46" s="247"/>
      <c r="D46" s="494"/>
      <c r="E46" s="495"/>
      <c r="F46" s="570"/>
      <c r="G46" s="13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477"/>
      <c r="B47" t="s" s="156">
        <v>797</v>
      </c>
      <c r="C47" s="560">
        <v>0</v>
      </c>
      <c r="D47" s="479">
        <v>9.5</v>
      </c>
      <c r="E47" s="480">
        <v>27.95</v>
      </c>
      <c r="F47" s="573">
        <f>SUM(C47*D47)</f>
        <v>0</v>
      </c>
      <c r="G47" s="574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2"/>
    </row>
    <row r="48" ht="15" customHeight="1">
      <c r="A48" s="483"/>
      <c r="B48" s="361"/>
      <c r="C48" s="115"/>
      <c r="D48" s="484"/>
      <c r="E48" s="485"/>
      <c r="F48" s="568"/>
      <c r="G48" s="13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483"/>
      <c r="B49" t="s" s="488">
        <v>798</v>
      </c>
      <c r="C49" s="2"/>
      <c r="D49" s="489"/>
      <c r="E49" s="490"/>
      <c r="F49" s="569"/>
      <c r="G49" s="13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6" customHeight="1">
      <c r="A50" s="492"/>
      <c r="B50" s="40"/>
      <c r="C50" s="247"/>
      <c r="D50" s="494"/>
      <c r="E50" s="495"/>
      <c r="F50" s="570"/>
      <c r="G50" s="13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501"/>
      <c r="B51" t="s" s="88">
        <v>799</v>
      </c>
      <c r="C51" s="536">
        <v>0</v>
      </c>
      <c r="D51" s="503">
        <v>10.18</v>
      </c>
      <c r="E51" s="504">
        <v>29.95</v>
      </c>
      <c r="F51" s="567">
        <f>SUM(C51*D51)</f>
        <v>0</v>
      </c>
      <c r="G51" s="1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483"/>
      <c r="B52" s="361"/>
      <c r="C52" s="115"/>
      <c r="D52" s="484"/>
      <c r="E52" s="485"/>
      <c r="F52" s="568"/>
      <c r="G52" s="1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483"/>
      <c r="B53" t="s" s="488">
        <v>800</v>
      </c>
      <c r="C53" s="2"/>
      <c r="D53" s="489"/>
      <c r="E53" s="490"/>
      <c r="F53" s="569"/>
      <c r="G53" s="136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492"/>
      <c r="B54" s="221"/>
      <c r="C54" s="493"/>
      <c r="D54" s="494"/>
      <c r="E54" s="495"/>
      <c r="F54" s="570"/>
      <c r="G54" s="1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501"/>
      <c r="B55" t="s" s="88">
        <v>801</v>
      </c>
      <c r="C55" s="502">
        <v>0</v>
      </c>
      <c r="D55" s="503">
        <v>6.78</v>
      </c>
      <c r="E55" s="503">
        <v>19.95</v>
      </c>
      <c r="F55" s="585">
        <f>SUM(C55*D55)</f>
        <v>0</v>
      </c>
      <c r="G55" s="1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506"/>
      <c r="B56" t="s" s="156">
        <v>802</v>
      </c>
      <c r="C56" s="478">
        <v>0</v>
      </c>
      <c r="D56" s="479">
        <v>6.78</v>
      </c>
      <c r="E56" s="479">
        <v>19.95</v>
      </c>
      <c r="F56" s="586">
        <f>SUM(C56*D56)</f>
        <v>0</v>
      </c>
      <c r="G56" s="574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2"/>
    </row>
    <row r="57" ht="15" customHeight="1">
      <c r="A57" s="483"/>
      <c r="B57" s="361"/>
      <c r="C57" s="115"/>
      <c r="D57" s="484"/>
      <c r="E57" s="485"/>
      <c r="F57" s="568"/>
      <c r="G57" s="13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483"/>
      <c r="B58" t="s" s="488">
        <v>803</v>
      </c>
      <c r="C58" s="2"/>
      <c r="D58" s="489"/>
      <c r="E58" s="490"/>
      <c r="F58" s="569"/>
      <c r="G58" s="13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492"/>
      <c r="B59" s="221"/>
      <c r="C59" s="493"/>
      <c r="D59" s="494"/>
      <c r="E59" s="495"/>
      <c r="F59" s="570"/>
      <c r="G59" s="13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501"/>
      <c r="B60" t="s" s="88">
        <v>804</v>
      </c>
      <c r="C60" s="502">
        <v>0</v>
      </c>
      <c r="D60" s="503">
        <v>6.78</v>
      </c>
      <c r="E60" s="504">
        <v>19.95</v>
      </c>
      <c r="F60" s="567">
        <f>SUM(C60*D60)</f>
        <v>0</v>
      </c>
      <c r="G60" s="13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483"/>
      <c r="B61" t="s" s="88">
        <v>805</v>
      </c>
      <c r="C61" s="502">
        <v>0</v>
      </c>
      <c r="D61" s="503">
        <v>6.78</v>
      </c>
      <c r="E61" s="504">
        <v>19.95</v>
      </c>
      <c r="F61" s="567">
        <f>SUM(C61*D61)</f>
        <v>0</v>
      </c>
      <c r="G61" s="13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483"/>
      <c r="B62" s="361"/>
      <c r="C62" s="115"/>
      <c r="D62" s="484"/>
      <c r="E62" s="485"/>
      <c r="F62" s="568"/>
      <c r="G62" s="1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483"/>
      <c r="B63" t="s" s="488">
        <v>806</v>
      </c>
      <c r="C63" s="2"/>
      <c r="D63" s="489"/>
      <c r="E63" s="490"/>
      <c r="F63" s="569"/>
      <c r="G63" s="1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492"/>
      <c r="B64" s="221"/>
      <c r="C64" s="493"/>
      <c r="D64" s="494"/>
      <c r="E64" s="495"/>
      <c r="F64" s="570"/>
      <c r="G64" s="1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501"/>
      <c r="B65" t="s" s="88">
        <v>807</v>
      </c>
      <c r="C65" s="502">
        <v>0</v>
      </c>
      <c r="D65" s="503">
        <v>6.78</v>
      </c>
      <c r="E65" s="504">
        <v>19.95</v>
      </c>
      <c r="F65" s="567">
        <f>SUM(C65*D65)</f>
        <v>0</v>
      </c>
      <c r="G65" s="13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483"/>
      <c r="B66" t="s" s="88">
        <v>808</v>
      </c>
      <c r="C66" s="502">
        <v>0</v>
      </c>
      <c r="D66" s="503">
        <v>6.78</v>
      </c>
      <c r="E66" s="504">
        <v>19.95</v>
      </c>
      <c r="F66" s="567">
        <f>SUM(C66*D66)</f>
        <v>0</v>
      </c>
      <c r="G66" s="13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483"/>
      <c r="B67" s="361"/>
      <c r="C67" s="115"/>
      <c r="D67" s="484"/>
      <c r="E67" s="485"/>
      <c r="F67" s="568"/>
      <c r="G67" s="1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483"/>
      <c r="B68" t="s" s="488">
        <v>809</v>
      </c>
      <c r="C68" s="2"/>
      <c r="D68" s="489"/>
      <c r="E68" s="490"/>
      <c r="F68" s="569"/>
      <c r="G68" s="13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492"/>
      <c r="B69" s="221"/>
      <c r="C69" s="493"/>
      <c r="D69" s="494"/>
      <c r="E69" s="495"/>
      <c r="F69" s="570"/>
      <c r="G69" s="13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41"/>
      <c r="B70" t="s" s="88">
        <v>810</v>
      </c>
      <c r="C70" s="43"/>
      <c r="D70" s="44">
        <v>7.8</v>
      </c>
      <c r="E70" s="44">
        <v>22.95</v>
      </c>
      <c r="F70" s="44">
        <f>C70*D70</f>
        <v>0</v>
      </c>
      <c r="G70" s="26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46"/>
      <c r="B71" s="89"/>
      <c r="C71" s="28"/>
      <c r="D71" s="29"/>
      <c r="E71" s="29"/>
      <c r="F71" s="63"/>
      <c r="G71" s="26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46"/>
      <c r="B72" t="s" s="471">
        <v>811</v>
      </c>
      <c r="C72" s="472"/>
      <c r="D72" s="55"/>
      <c r="E72" s="55"/>
      <c r="F72" s="67"/>
      <c r="G72" s="266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56"/>
      <c r="B73" s="108"/>
      <c r="C73" s="58"/>
      <c r="D73" s="59"/>
      <c r="E73" s="61"/>
      <c r="F73" s="44"/>
      <c r="G73" s="26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501"/>
      <c r="B74" t="s" s="498">
        <v>812</v>
      </c>
      <c r="C74" s="502">
        <v>0</v>
      </c>
      <c r="D74" s="503">
        <v>4.4</v>
      </c>
      <c r="E74" s="504">
        <v>12.95</v>
      </c>
      <c r="F74" s="567">
        <f>SUM(C74*D74)</f>
        <v>0</v>
      </c>
      <c r="G74" s="136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483"/>
      <c r="B75" t="s" s="498">
        <v>813</v>
      </c>
      <c r="C75" s="502">
        <v>0</v>
      </c>
      <c r="D75" s="503">
        <v>4.4</v>
      </c>
      <c r="E75" s="504">
        <v>12.95</v>
      </c>
      <c r="F75" s="567">
        <f>SUM(C75*D75)</f>
        <v>0</v>
      </c>
      <c r="G75" s="13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483"/>
      <c r="B76" s="361"/>
      <c r="C76" s="115"/>
      <c r="D76" s="484"/>
      <c r="E76" s="485"/>
      <c r="F76" s="568"/>
      <c r="G76" s="13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483"/>
      <c r="B77" t="s" s="488">
        <v>814</v>
      </c>
      <c r="C77" s="2"/>
      <c r="D77" s="489"/>
      <c r="E77" s="490"/>
      <c r="F77" s="569"/>
      <c r="G77" s="13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492"/>
      <c r="B78" s="221"/>
      <c r="C78" s="493"/>
      <c r="D78" s="494"/>
      <c r="E78" s="495"/>
      <c r="F78" s="570"/>
      <c r="G78" s="13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501"/>
      <c r="B79" t="s" s="512">
        <v>815</v>
      </c>
      <c r="C79" s="514">
        <v>0</v>
      </c>
      <c r="D79" s="503">
        <v>4.4</v>
      </c>
      <c r="E79" s="504">
        <v>12.95</v>
      </c>
      <c r="F79" s="567">
        <f>SUM(C79*D79)</f>
        <v>0</v>
      </c>
      <c r="G79" s="136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483"/>
      <c r="B80" t="s" s="512">
        <v>816</v>
      </c>
      <c r="C80" s="514">
        <v>0</v>
      </c>
      <c r="D80" s="503">
        <v>4.4</v>
      </c>
      <c r="E80" s="504">
        <v>12.95</v>
      </c>
      <c r="F80" s="567">
        <f>SUM(C80*D80)</f>
        <v>0</v>
      </c>
      <c r="G80" s="13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483"/>
      <c r="B81" s="95"/>
      <c r="C81" s="516"/>
      <c r="D81" s="484"/>
      <c r="E81" s="485"/>
      <c r="F81" s="568"/>
      <c r="G81" s="13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483"/>
      <c r="B82" t="s" s="515">
        <v>817</v>
      </c>
      <c r="C82" s="19"/>
      <c r="D82" s="489"/>
      <c r="E82" s="490"/>
      <c r="F82" s="569"/>
      <c r="G82" s="136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492"/>
      <c r="B83" s="221"/>
      <c r="C83" s="493"/>
      <c r="D83" s="494"/>
      <c r="E83" s="495"/>
      <c r="F83" s="570"/>
      <c r="G83" s="136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501"/>
      <c r="B84" t="s" s="88">
        <v>818</v>
      </c>
      <c r="C84" s="502">
        <v>0</v>
      </c>
      <c r="D84" s="503">
        <v>4.4</v>
      </c>
      <c r="E84" s="504">
        <v>12.95</v>
      </c>
      <c r="F84" s="567">
        <f>SUM(C84*D84)</f>
        <v>0</v>
      </c>
      <c r="G84" s="136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483"/>
      <c r="B85" s="361"/>
      <c r="C85" s="115"/>
      <c r="D85" s="484"/>
      <c r="E85" s="485"/>
      <c r="F85" s="568"/>
      <c r="G85" s="136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483"/>
      <c r="B86" t="s" s="488">
        <v>819</v>
      </c>
      <c r="C86" s="2"/>
      <c r="D86" s="489"/>
      <c r="E86" s="490"/>
      <c r="F86" s="569"/>
      <c r="G86" s="136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6" customHeight="1">
      <c r="A87" s="492"/>
      <c r="B87" s="221"/>
      <c r="C87" s="247"/>
      <c r="D87" s="494"/>
      <c r="E87" s="495"/>
      <c r="F87" s="570"/>
      <c r="G87" s="136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41"/>
      <c r="B88" t="s" s="512">
        <v>820</v>
      </c>
      <c r="C88" s="77"/>
      <c r="D88" s="44">
        <v>5.08</v>
      </c>
      <c r="E88" s="44">
        <v>14.95</v>
      </c>
      <c r="F88" s="44">
        <f>C88*D88</f>
        <v>0</v>
      </c>
      <c r="G88" s="266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46"/>
      <c r="B89" s="98"/>
      <c r="C89" s="28"/>
      <c r="D89" s="29"/>
      <c r="E89" s="63"/>
      <c r="F89" s="526"/>
      <c r="G89" s="266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" customHeight="1">
      <c r="A90" s="46"/>
      <c r="B90" t="s" s="162">
        <v>821</v>
      </c>
      <c r="C90" s="54"/>
      <c r="D90" s="55"/>
      <c r="E90" s="67"/>
      <c r="F90" s="527"/>
      <c r="G90" s="266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56"/>
      <c r="B91" s="108"/>
      <c r="C91" s="72"/>
      <c r="D91" s="59"/>
      <c r="E91" s="61"/>
      <c r="F91" s="44"/>
      <c r="G91" s="266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" customHeight="1">
      <c r="A92" s="41"/>
      <c r="B92" t="s" s="88">
        <v>822</v>
      </c>
      <c r="C92" s="73"/>
      <c r="D92" s="44">
        <v>4.4</v>
      </c>
      <c r="E92" s="44">
        <v>12.95</v>
      </c>
      <c r="F92" s="44">
        <f>C92*D92</f>
        <v>0</v>
      </c>
      <c r="G92" s="266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" customHeight="1">
      <c r="A93" s="46"/>
      <c r="B93" s="89"/>
      <c r="C93" s="28"/>
      <c r="D93" s="29"/>
      <c r="E93" s="29"/>
      <c r="F93" s="63"/>
      <c r="G93" s="266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" customHeight="1">
      <c r="A94" s="46"/>
      <c r="B94" t="s" s="162">
        <v>823</v>
      </c>
      <c r="C94" s="54"/>
      <c r="D94" s="55"/>
      <c r="E94" s="55"/>
      <c r="F94" s="67"/>
      <c r="G94" s="266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56"/>
      <c r="B95" s="108"/>
      <c r="C95" s="58"/>
      <c r="D95" s="59"/>
      <c r="E95" s="61"/>
      <c r="F95" s="44"/>
      <c r="G95" s="266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" customHeight="1">
      <c r="A96" s="501"/>
      <c r="B96" t="s" s="512">
        <v>824</v>
      </c>
      <c r="C96" s="514">
        <v>0</v>
      </c>
      <c r="D96" s="44">
        <v>5.08</v>
      </c>
      <c r="E96" s="587">
        <v>14.95</v>
      </c>
      <c r="F96" s="567">
        <f>SUM(C96*D96)</f>
        <v>0</v>
      </c>
      <c r="G96" s="136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" customHeight="1">
      <c r="A97" s="506"/>
      <c r="B97" t="s" s="475">
        <v>825</v>
      </c>
      <c r="C97" s="561">
        <v>0</v>
      </c>
      <c r="D97" s="158">
        <v>5.08</v>
      </c>
      <c r="E97" s="588">
        <v>14.95</v>
      </c>
      <c r="F97" s="573">
        <f>SUM(C97*D97)</f>
        <v>0</v>
      </c>
      <c r="G97" s="574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2"/>
    </row>
    <row r="98" ht="15" customHeight="1">
      <c r="A98" s="483"/>
      <c r="B98" s="95"/>
      <c r="C98" s="516"/>
      <c r="D98" s="484"/>
      <c r="E98" s="485"/>
      <c r="F98" s="568"/>
      <c r="G98" s="136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" customHeight="1">
      <c r="A99" s="483"/>
      <c r="B99" t="s" s="515">
        <v>826</v>
      </c>
      <c r="C99" s="19"/>
      <c r="D99" s="489"/>
      <c r="E99" s="490"/>
      <c r="F99" s="569"/>
      <c r="G99" s="136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6" customHeight="1">
      <c r="A100" s="492"/>
      <c r="B100" s="221"/>
      <c r="C100" s="247"/>
      <c r="D100" s="494"/>
      <c r="E100" s="495"/>
      <c r="F100" s="570"/>
      <c r="G100" s="136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" customHeight="1">
      <c r="A101" s="41"/>
      <c r="B101" t="s" s="88">
        <v>827</v>
      </c>
      <c r="C101" s="233">
        <v>0</v>
      </c>
      <c r="D101" s="44">
        <v>4.4</v>
      </c>
      <c r="E101" s="44">
        <v>12.95</v>
      </c>
      <c r="F101" s="44">
        <f>C101*D101</f>
        <v>0</v>
      </c>
      <c r="G101" s="266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46"/>
      <c r="B102" s="89"/>
      <c r="C102" s="28"/>
      <c r="D102" s="29"/>
      <c r="E102" s="29"/>
      <c r="F102" s="63"/>
      <c r="G102" s="266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" customHeight="1">
      <c r="A103" s="46"/>
      <c r="B103" t="s" s="162">
        <v>828</v>
      </c>
      <c r="C103" s="54"/>
      <c r="D103" s="55"/>
      <c r="E103" s="55"/>
      <c r="F103" s="67"/>
      <c r="G103" s="266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56"/>
      <c r="B104" s="108"/>
      <c r="C104" s="72"/>
      <c r="D104" s="59"/>
      <c r="E104" s="61"/>
      <c r="F104" s="44"/>
      <c r="G104" s="266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" customHeight="1">
      <c r="A105" s="41"/>
      <c r="B105" t="s" s="88">
        <v>829</v>
      </c>
      <c r="C105" s="73"/>
      <c r="D105" s="44">
        <v>12.9</v>
      </c>
      <c r="E105" s="44">
        <v>37.95</v>
      </c>
      <c r="F105" s="44">
        <f>C105*D105</f>
        <v>0</v>
      </c>
      <c r="G105" s="266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46"/>
      <c r="B106" s="89"/>
      <c r="C106" s="28"/>
      <c r="D106" s="29"/>
      <c r="E106" s="29"/>
      <c r="F106" s="63"/>
      <c r="G106" s="266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" customHeight="1">
      <c r="A107" s="46"/>
      <c r="B107" t="s" s="162">
        <v>830</v>
      </c>
      <c r="C107" s="54"/>
      <c r="D107" s="55"/>
      <c r="E107" s="55"/>
      <c r="F107" s="67"/>
      <c r="G107" s="266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" customHeight="1">
      <c r="A108" s="56"/>
      <c r="B108" s="108"/>
      <c r="C108" s="72"/>
      <c r="D108" s="59"/>
      <c r="E108" s="61"/>
      <c r="F108" s="44"/>
      <c r="G108" s="266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6" customHeight="1">
      <c r="A109" s="501"/>
      <c r="B109" t="s" s="88">
        <v>831</v>
      </c>
      <c r="C109" s="559">
        <v>0</v>
      </c>
      <c r="D109" s="503">
        <v>6.78</v>
      </c>
      <c r="E109" s="504">
        <v>19.95</v>
      </c>
      <c r="F109" s="567">
        <f>SUM(C109*D109)</f>
        <v>0</v>
      </c>
      <c r="G109" s="136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" customHeight="1">
      <c r="A110" s="483"/>
      <c r="B110" t="s" s="88">
        <v>832</v>
      </c>
      <c r="C110" s="536">
        <v>0</v>
      </c>
      <c r="D110" s="503">
        <v>6.78</v>
      </c>
      <c r="E110" s="504">
        <v>19.95</v>
      </c>
      <c r="F110" s="567">
        <f>SUM(C110*D110)</f>
        <v>0</v>
      </c>
      <c r="G110" s="136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" customHeight="1">
      <c r="A111" s="483"/>
      <c r="B111" s="361"/>
      <c r="C111" s="115"/>
      <c r="D111" s="484"/>
      <c r="E111" s="485"/>
      <c r="F111" s="568"/>
      <c r="G111" s="136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" customHeight="1">
      <c r="A112" s="483"/>
      <c r="B112" t="s" s="488">
        <v>833</v>
      </c>
      <c r="C112" s="2"/>
      <c r="D112" s="489"/>
      <c r="E112" s="490"/>
      <c r="F112" s="569"/>
      <c r="G112" s="136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" customHeight="1">
      <c r="A113" s="492"/>
      <c r="B113" s="221"/>
      <c r="C113" s="493"/>
      <c r="D113" s="494"/>
      <c r="E113" s="495"/>
      <c r="F113" s="570"/>
      <c r="G113" s="136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" customHeight="1">
      <c r="A114" s="41"/>
      <c r="B114" t="s" s="88">
        <v>834</v>
      </c>
      <c r="C114" s="70">
        <v>0</v>
      </c>
      <c r="D114" s="44">
        <v>10.18</v>
      </c>
      <c r="E114" s="44">
        <v>29.95</v>
      </c>
      <c r="F114" s="44">
        <f>C114*D114</f>
        <v>0</v>
      </c>
      <c r="G114" s="266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" customHeight="1">
      <c r="A115" s="46"/>
      <c r="B115" s="89"/>
      <c r="C115" s="28"/>
      <c r="D115" s="29"/>
      <c r="E115" s="29"/>
      <c r="F115" s="63"/>
      <c r="G115" s="266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" customHeight="1">
      <c r="A116" s="46"/>
      <c r="B116" t="s" s="162">
        <v>835</v>
      </c>
      <c r="C116" s="54"/>
      <c r="D116" s="55"/>
      <c r="E116" s="55"/>
      <c r="F116" s="67"/>
      <c r="G116" s="266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56"/>
      <c r="B117" s="108"/>
      <c r="C117" s="72"/>
      <c r="D117" s="59"/>
      <c r="E117" s="61"/>
      <c r="F117" s="44"/>
      <c r="G117" s="266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" customHeight="1">
      <c r="A118" s="155"/>
      <c r="B118" t="s" s="475">
        <v>836</v>
      </c>
      <c r="C118" s="476"/>
      <c r="D118" s="158">
        <v>10.18</v>
      </c>
      <c r="E118" s="158">
        <v>29.95</v>
      </c>
      <c r="F118" s="158">
        <f>C118*D118</f>
        <v>0</v>
      </c>
      <c r="G118" s="525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2"/>
    </row>
    <row r="119" ht="15" customHeight="1">
      <c r="A119" s="46"/>
      <c r="B119" s="98"/>
      <c r="C119" s="28"/>
      <c r="D119" s="29"/>
      <c r="E119" s="63"/>
      <c r="F119" s="526"/>
      <c r="G119" s="266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" customHeight="1">
      <c r="A120" s="46"/>
      <c r="B120" t="s" s="162">
        <v>837</v>
      </c>
      <c r="C120" s="54"/>
      <c r="D120" s="55"/>
      <c r="E120" s="67"/>
      <c r="F120" s="527"/>
      <c r="G120" s="266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56"/>
      <c r="B121" s="108"/>
      <c r="C121" s="72"/>
      <c r="D121" s="59"/>
      <c r="E121" s="61"/>
      <c r="F121" s="44"/>
      <c r="G121" s="266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6" customHeight="1">
      <c r="A122" s="501"/>
      <c r="B122" t="s" s="88">
        <v>838</v>
      </c>
      <c r="C122" s="559">
        <v>0</v>
      </c>
      <c r="D122" s="503">
        <v>6.78</v>
      </c>
      <c r="E122" s="504">
        <v>19.95</v>
      </c>
      <c r="F122" s="567">
        <f>SUM(C122*D122)</f>
        <v>0</v>
      </c>
      <c r="G122" s="136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" customHeight="1">
      <c r="A123" s="483"/>
      <c r="B123" t="s" s="88">
        <v>839</v>
      </c>
      <c r="C123" s="536">
        <v>0</v>
      </c>
      <c r="D123" s="503">
        <v>6.78</v>
      </c>
      <c r="E123" s="504">
        <v>19.95</v>
      </c>
      <c r="F123" s="567">
        <f>SUM(C123*D123)</f>
        <v>0</v>
      </c>
      <c r="G123" s="136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" customHeight="1">
      <c r="A124" s="483"/>
      <c r="B124" s="361"/>
      <c r="C124" s="115"/>
      <c r="D124" s="484"/>
      <c r="E124" s="485"/>
      <c r="F124" s="568"/>
      <c r="G124" s="136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" customHeight="1">
      <c r="A125" s="483"/>
      <c r="B125" t="s" s="488">
        <v>840</v>
      </c>
      <c r="C125" s="2"/>
      <c r="D125" s="489"/>
      <c r="E125" s="490"/>
      <c r="F125" s="569"/>
      <c r="G125" s="136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6" customHeight="1">
      <c r="A126" s="492"/>
      <c r="B126" s="221"/>
      <c r="C126" s="247"/>
      <c r="D126" s="494"/>
      <c r="E126" s="495"/>
      <c r="F126" s="570"/>
      <c r="G126" s="136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" customHeight="1">
      <c r="A127" s="41"/>
      <c r="B127" t="s" s="88">
        <v>841</v>
      </c>
      <c r="C127" s="73"/>
      <c r="D127" s="44">
        <v>8.48</v>
      </c>
      <c r="E127" s="44">
        <v>24.95</v>
      </c>
      <c r="F127" s="44">
        <f>C127*D127</f>
        <v>0</v>
      </c>
      <c r="G127" s="266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" customHeight="1">
      <c r="A128" s="46"/>
      <c r="B128" s="89"/>
      <c r="C128" s="28"/>
      <c r="D128" s="29"/>
      <c r="E128" s="29"/>
      <c r="F128" s="63"/>
      <c r="G128" s="266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" customHeight="1">
      <c r="A129" s="46"/>
      <c r="B129" t="s" s="162">
        <v>842</v>
      </c>
      <c r="C129" s="54"/>
      <c r="D129" s="55"/>
      <c r="E129" s="55"/>
      <c r="F129" s="67"/>
      <c r="G129" s="266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" customHeight="1">
      <c r="A130" s="56"/>
      <c r="B130" s="108"/>
      <c r="C130" s="72"/>
      <c r="D130" s="59"/>
      <c r="E130" s="61"/>
      <c r="F130" s="44"/>
      <c r="G130" s="266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6" customHeight="1">
      <c r="A131" s="501"/>
      <c r="B131" t="s" s="88">
        <v>843</v>
      </c>
      <c r="C131" s="559">
        <v>0</v>
      </c>
      <c r="D131" s="503">
        <v>6.78</v>
      </c>
      <c r="E131" s="504">
        <v>19.95</v>
      </c>
      <c r="F131" s="567">
        <f>SUM(C131*D131)</f>
        <v>0</v>
      </c>
      <c r="G131" s="136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" customHeight="1">
      <c r="A132" s="483"/>
      <c r="B132" t="s" s="88">
        <v>844</v>
      </c>
      <c r="C132" s="536">
        <v>0</v>
      </c>
      <c r="D132" s="503">
        <v>6.78</v>
      </c>
      <c r="E132" s="504">
        <v>19.95</v>
      </c>
      <c r="F132" s="567">
        <f>SUM(C132*D132)</f>
        <v>0</v>
      </c>
      <c r="G132" s="136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" customHeight="1">
      <c r="A133" s="483"/>
      <c r="B133" s="361"/>
      <c r="C133" s="115"/>
      <c r="D133" s="484"/>
      <c r="E133" s="485"/>
      <c r="F133" s="568"/>
      <c r="G133" s="136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" customHeight="1">
      <c r="A134" s="483"/>
      <c r="B134" t="s" s="488">
        <v>845</v>
      </c>
      <c r="C134" s="2"/>
      <c r="D134" s="489"/>
      <c r="E134" s="490"/>
      <c r="F134" s="569"/>
      <c r="G134" s="136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" customHeight="1">
      <c r="A135" s="492"/>
      <c r="B135" s="221"/>
      <c r="C135" s="493"/>
      <c r="D135" s="494"/>
      <c r="E135" s="495"/>
      <c r="F135" s="570"/>
      <c r="G135" s="136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" customHeight="1">
      <c r="A136" s="41"/>
      <c r="B136" t="s" s="88">
        <v>846</v>
      </c>
      <c r="C136" s="70">
        <v>0</v>
      </c>
      <c r="D136" s="44">
        <v>8.48</v>
      </c>
      <c r="E136" s="44">
        <v>24.95</v>
      </c>
      <c r="F136" s="44">
        <f>C136*D136</f>
        <v>0</v>
      </c>
      <c r="G136" s="266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" customHeight="1">
      <c r="A137" s="46"/>
      <c r="B137" s="89"/>
      <c r="C137" s="28"/>
      <c r="D137" s="29"/>
      <c r="E137" s="29"/>
      <c r="F137" s="63"/>
      <c r="G137" s="266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" customHeight="1">
      <c r="A138" s="46"/>
      <c r="B138" t="s" s="162">
        <v>847</v>
      </c>
      <c r="C138" s="54"/>
      <c r="D138" s="55"/>
      <c r="E138" s="55"/>
      <c r="F138" s="67"/>
      <c r="G138" s="266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56"/>
      <c r="B139" s="108"/>
      <c r="C139" s="72"/>
      <c r="D139" s="59"/>
      <c r="E139" s="61"/>
      <c r="F139" s="44"/>
      <c r="G139" s="266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" customHeight="1">
      <c r="A140" s="155"/>
      <c r="B140" t="s" s="475">
        <v>848</v>
      </c>
      <c r="C140" s="476"/>
      <c r="D140" s="158">
        <v>6.1</v>
      </c>
      <c r="E140" s="158">
        <v>17.95</v>
      </c>
      <c r="F140" s="158">
        <f>C140*D140</f>
        <v>0</v>
      </c>
      <c r="G140" s="525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2"/>
    </row>
    <row r="141" ht="15" customHeight="1">
      <c r="A141" s="46"/>
      <c r="B141" s="98"/>
      <c r="C141" s="28"/>
      <c r="D141" s="29"/>
      <c r="E141" s="63"/>
      <c r="F141" s="526"/>
      <c r="G141" s="266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" customHeight="1">
      <c r="A142" s="46"/>
      <c r="B142" t="s" s="162">
        <v>849</v>
      </c>
      <c r="C142" s="54"/>
      <c r="D142" s="55"/>
      <c r="E142" s="67"/>
      <c r="F142" s="527"/>
      <c r="G142" s="266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56"/>
      <c r="B143" s="108"/>
      <c r="C143" s="58"/>
      <c r="D143" s="59"/>
      <c r="E143" s="61"/>
      <c r="F143" s="44"/>
      <c r="G143" s="589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6" customHeight="1">
      <c r="A144" s="501"/>
      <c r="B144" t="s" s="88">
        <v>850</v>
      </c>
      <c r="C144" s="502">
        <v>0</v>
      </c>
      <c r="D144" s="503">
        <v>6.78</v>
      </c>
      <c r="E144" s="504">
        <v>19.95</v>
      </c>
      <c r="F144" s="567">
        <f>SUM(C144*D144)</f>
        <v>0</v>
      </c>
      <c r="G144" s="590">
        <v>6.12</v>
      </c>
      <c r="H144" s="9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6" customHeight="1">
      <c r="A145" s="483"/>
      <c r="B145" s="361"/>
      <c r="C145" s="115"/>
      <c r="D145" s="484"/>
      <c r="E145" s="485"/>
      <c r="F145" s="568"/>
      <c r="G145" s="590">
        <v>44.66</v>
      </c>
      <c r="H145" s="9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6" customHeight="1">
      <c r="A146" s="483"/>
      <c r="B146" t="s" s="488">
        <v>851</v>
      </c>
      <c r="C146" s="2"/>
      <c r="D146" s="489"/>
      <c r="E146" s="490"/>
      <c r="F146" s="569"/>
      <c r="G146" s="590">
        <v>44.66</v>
      </c>
      <c r="H146" s="9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6" customHeight="1">
      <c r="A147" s="492"/>
      <c r="B147" s="40"/>
      <c r="C147" s="493"/>
      <c r="D147" s="494"/>
      <c r="E147" s="495"/>
      <c r="F147" s="570"/>
      <c r="G147" s="590">
        <v>44.66</v>
      </c>
      <c r="H147" s="9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" customHeight="1">
      <c r="A148" s="449"/>
      <c r="B148" t="s" s="156">
        <v>852</v>
      </c>
      <c r="C148" s="157">
        <v>0</v>
      </c>
      <c r="D148" s="291">
        <v>6.1</v>
      </c>
      <c r="E148" s="291">
        <v>17.95</v>
      </c>
      <c r="F148" s="292">
        <f>C148*D148</f>
        <v>0</v>
      </c>
      <c r="G148" s="591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2"/>
    </row>
    <row r="149" ht="15" customHeight="1">
      <c r="A149" s="454"/>
      <c r="B149" s="47"/>
      <c r="C149" s="28"/>
      <c r="D149" s="99"/>
      <c r="E149" s="99"/>
      <c r="F149" s="214"/>
      <c r="G149" s="266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" customHeight="1">
      <c r="A150" s="454"/>
      <c r="B150" t="s" s="53">
        <v>853</v>
      </c>
      <c r="C150" s="54"/>
      <c r="D150" s="105"/>
      <c r="E150" s="105"/>
      <c r="F150" s="218"/>
      <c r="G150" s="266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" customHeight="1">
      <c r="A151" s="455"/>
      <c r="B151" s="60"/>
      <c r="C151" s="72"/>
      <c r="D151" s="109"/>
      <c r="E151" s="456"/>
      <c r="F151" s="205"/>
      <c r="G151" s="136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6" customHeight="1">
      <c r="A152" s="501"/>
      <c r="B152" t="s" s="88">
        <v>854</v>
      </c>
      <c r="C152" s="559">
        <v>0</v>
      </c>
      <c r="D152" s="503">
        <v>5.08</v>
      </c>
      <c r="E152" s="504">
        <v>14.95</v>
      </c>
      <c r="F152" s="567">
        <f>SUM(C152*D152)</f>
        <v>0</v>
      </c>
      <c r="G152" s="136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" customHeight="1">
      <c r="A153" s="483"/>
      <c r="B153" t="s" s="88">
        <v>855</v>
      </c>
      <c r="C153" s="536">
        <v>0</v>
      </c>
      <c r="D153" s="503">
        <v>5.08</v>
      </c>
      <c r="E153" s="504">
        <v>14.95</v>
      </c>
      <c r="F153" s="567">
        <f>SUM(C153*D153)</f>
        <v>0</v>
      </c>
      <c r="G153" s="136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" customHeight="1">
      <c r="A154" s="483"/>
      <c r="B154" s="361"/>
      <c r="C154" s="115"/>
      <c r="D154" s="484"/>
      <c r="E154" s="485"/>
      <c r="F154" s="568"/>
      <c r="G154" s="136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" customHeight="1">
      <c r="A155" s="483"/>
      <c r="B155" t="s" s="488">
        <v>856</v>
      </c>
      <c r="C155" s="2"/>
      <c r="D155" s="489"/>
      <c r="E155" s="490"/>
      <c r="F155" s="569"/>
      <c r="G155" s="136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" customHeight="1">
      <c r="A156" s="492"/>
      <c r="B156" s="221"/>
      <c r="C156" s="493"/>
      <c r="D156" s="494"/>
      <c r="E156" s="495"/>
      <c r="F156" s="570"/>
      <c r="G156" s="136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" customHeight="1">
      <c r="A157" s="497"/>
      <c r="B157" t="s" s="498">
        <v>857</v>
      </c>
      <c r="C157" s="70">
        <v>0</v>
      </c>
      <c r="D157" s="96">
        <v>5.08</v>
      </c>
      <c r="E157" s="96">
        <v>14.95</v>
      </c>
      <c r="F157" s="279">
        <f>C157*D157</f>
        <v>0</v>
      </c>
      <c r="G157" s="266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" customHeight="1">
      <c r="A158" s="454"/>
      <c r="B158" t="s" s="498">
        <v>858</v>
      </c>
      <c r="C158" s="70">
        <v>0</v>
      </c>
      <c r="D158" s="96">
        <v>5.08</v>
      </c>
      <c r="E158" s="96">
        <v>14.95</v>
      </c>
      <c r="F158" s="279">
        <f>C158*D158</f>
        <v>0</v>
      </c>
      <c r="G158" s="266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" customHeight="1">
      <c r="A159" s="454"/>
      <c r="B159" s="47"/>
      <c r="C159" s="28"/>
      <c r="D159" s="99"/>
      <c r="E159" s="99"/>
      <c r="F159" s="214"/>
      <c r="G159" s="266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" customHeight="1">
      <c r="A160" s="454"/>
      <c r="B160" t="s" s="53">
        <v>859</v>
      </c>
      <c r="C160" s="54"/>
      <c r="D160" s="105"/>
      <c r="E160" s="105"/>
      <c r="F160" s="218"/>
      <c r="G160" s="266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8" customHeight="1">
      <c r="A161" s="455"/>
      <c r="B161" s="60"/>
      <c r="C161" s="58"/>
      <c r="D161" s="109"/>
      <c r="E161" s="456"/>
      <c r="F161" s="205"/>
      <c r="G161" s="136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" customHeight="1">
      <c r="A162" s="497"/>
      <c r="B162" t="s" s="498">
        <v>860</v>
      </c>
      <c r="C162" s="70">
        <v>0</v>
      </c>
      <c r="D162" s="96">
        <v>5.08</v>
      </c>
      <c r="E162" s="96">
        <v>14.95</v>
      </c>
      <c r="F162" s="279">
        <f>C162*D162</f>
        <v>0</v>
      </c>
      <c r="G162" s="266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" customHeight="1">
      <c r="A163" s="454"/>
      <c r="B163" t="s" s="498">
        <v>861</v>
      </c>
      <c r="C163" s="70">
        <v>0</v>
      </c>
      <c r="D163" s="96">
        <v>5.08</v>
      </c>
      <c r="E163" s="96">
        <v>14.95</v>
      </c>
      <c r="F163" s="279">
        <f>C163*D163</f>
        <v>0</v>
      </c>
      <c r="G163" s="266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" customHeight="1">
      <c r="A164" s="454"/>
      <c r="B164" s="47"/>
      <c r="C164" s="28"/>
      <c r="D164" s="99"/>
      <c r="E164" s="99"/>
      <c r="F164" s="214"/>
      <c r="G164" s="266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" customHeight="1">
      <c r="A165" s="454"/>
      <c r="B165" t="s" s="53">
        <v>862</v>
      </c>
      <c r="C165" s="54"/>
      <c r="D165" s="105"/>
      <c r="E165" s="105"/>
      <c r="F165" s="218"/>
      <c r="G165" s="266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" customHeight="1">
      <c r="A166" s="455"/>
      <c r="B166" s="60"/>
      <c r="C166" s="58"/>
      <c r="D166" s="109"/>
      <c r="E166" s="456"/>
      <c r="F166" s="205"/>
      <c r="G166" s="136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" customHeight="1">
      <c r="A167" s="497"/>
      <c r="B167" t="s" s="498">
        <v>863</v>
      </c>
      <c r="C167" s="70">
        <v>0</v>
      </c>
      <c r="D167" s="96">
        <v>5.08</v>
      </c>
      <c r="E167" s="96">
        <v>14.95</v>
      </c>
      <c r="F167" s="279">
        <f>C167*D167</f>
        <v>0</v>
      </c>
      <c r="G167" s="266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" customHeight="1">
      <c r="A168" s="454"/>
      <c r="B168" t="s" s="498">
        <v>864</v>
      </c>
      <c r="C168" s="70">
        <v>0</v>
      </c>
      <c r="D168" s="96">
        <v>5.08</v>
      </c>
      <c r="E168" s="96">
        <v>14.95</v>
      </c>
      <c r="F168" s="279">
        <f>C168*D168</f>
        <v>0</v>
      </c>
      <c r="G168" s="266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" customHeight="1">
      <c r="A169" s="454"/>
      <c r="B169" s="47"/>
      <c r="C169" s="28"/>
      <c r="D169" s="99"/>
      <c r="E169" s="99"/>
      <c r="F169" s="214"/>
      <c r="G169" s="266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" customHeight="1">
      <c r="A170" s="454"/>
      <c r="B170" t="s" s="53">
        <v>865</v>
      </c>
      <c r="C170" s="54"/>
      <c r="D170" s="105"/>
      <c r="E170" s="105"/>
      <c r="F170" s="218"/>
      <c r="G170" s="266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" customHeight="1">
      <c r="A171" s="455"/>
      <c r="B171" s="60"/>
      <c r="C171" s="58"/>
      <c r="D171" s="109"/>
      <c r="E171" s="456"/>
      <c r="F171" s="205"/>
      <c r="G171" s="136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" customHeight="1">
      <c r="A172" s="497"/>
      <c r="B172" t="s" s="498">
        <v>866</v>
      </c>
      <c r="C172" s="70">
        <v>0</v>
      </c>
      <c r="D172" s="96">
        <v>5.08</v>
      </c>
      <c r="E172" s="96">
        <v>14.95</v>
      </c>
      <c r="F172" s="279">
        <f>C172*D172</f>
        <v>0</v>
      </c>
      <c r="G172" s="266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" customHeight="1">
      <c r="A173" s="454"/>
      <c r="B173" t="s" s="498">
        <v>867</v>
      </c>
      <c r="C173" s="70">
        <v>0</v>
      </c>
      <c r="D173" s="96">
        <v>5.08</v>
      </c>
      <c r="E173" s="96">
        <v>14.95</v>
      </c>
      <c r="F173" s="279">
        <f>C173*D173</f>
        <v>0</v>
      </c>
      <c r="G173" s="266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" customHeight="1">
      <c r="A174" s="454"/>
      <c r="B174" s="62"/>
      <c r="C174" s="28"/>
      <c r="D174" s="99"/>
      <c r="E174" s="99"/>
      <c r="F174" s="214"/>
      <c r="G174" s="266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" customHeight="1">
      <c r="A175" s="454"/>
      <c r="B175" t="s" s="53">
        <v>868</v>
      </c>
      <c r="C175" s="54"/>
      <c r="D175" s="105"/>
      <c r="E175" s="105"/>
      <c r="F175" s="218"/>
      <c r="G175" s="266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8" customHeight="1">
      <c r="A176" s="455"/>
      <c r="B176" s="60"/>
      <c r="C176" s="58"/>
      <c r="D176" s="109"/>
      <c r="E176" s="456"/>
      <c r="F176" s="205"/>
      <c r="G176" s="136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" customHeight="1">
      <c r="A177" s="497"/>
      <c r="B177" t="s" s="498">
        <v>869</v>
      </c>
      <c r="C177" s="70">
        <v>0</v>
      </c>
      <c r="D177" s="96">
        <v>6.1</v>
      </c>
      <c r="E177" s="96">
        <v>17.95</v>
      </c>
      <c r="F177" s="279">
        <f>C177*D177</f>
        <v>0</v>
      </c>
      <c r="G177" s="266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" customHeight="1">
      <c r="A178" s="454"/>
      <c r="B178" t="s" s="498">
        <v>870</v>
      </c>
      <c r="C178" s="70">
        <v>0</v>
      </c>
      <c r="D178" s="96">
        <v>6.1</v>
      </c>
      <c r="E178" s="96">
        <v>17.95</v>
      </c>
      <c r="F178" s="279">
        <f>C178*D178</f>
        <v>0</v>
      </c>
      <c r="G178" s="266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" customHeight="1">
      <c r="A179" s="454"/>
      <c r="B179" s="47"/>
      <c r="C179" s="28"/>
      <c r="D179" s="99"/>
      <c r="E179" s="99"/>
      <c r="F179" s="214"/>
      <c r="G179" s="266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" customHeight="1">
      <c r="A180" s="454"/>
      <c r="B180" t="s" s="53">
        <v>871</v>
      </c>
      <c r="C180" s="54"/>
      <c r="D180" s="105"/>
      <c r="E180" s="105"/>
      <c r="F180" s="218"/>
      <c r="G180" s="266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8" customHeight="1">
      <c r="A181" s="455"/>
      <c r="B181" s="60"/>
      <c r="C181" s="58"/>
      <c r="D181" s="109"/>
      <c r="E181" s="456"/>
      <c r="F181" s="205"/>
      <c r="G181" s="136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" customHeight="1">
      <c r="A182" s="497"/>
      <c r="B182" t="s" s="498">
        <v>872</v>
      </c>
      <c r="C182" s="43"/>
      <c r="D182" s="96">
        <v>6.1</v>
      </c>
      <c r="E182" s="96">
        <v>17.95</v>
      </c>
      <c r="F182" s="279">
        <f>C182*D182</f>
        <v>0</v>
      </c>
      <c r="G182" s="266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" customHeight="1">
      <c r="A183" s="454"/>
      <c r="B183" t="s" s="498">
        <v>873</v>
      </c>
      <c r="C183" s="43"/>
      <c r="D183" s="96">
        <v>6.1</v>
      </c>
      <c r="E183" s="96">
        <v>17.95</v>
      </c>
      <c r="F183" s="279">
        <f>C183*D183</f>
        <v>0</v>
      </c>
      <c r="G183" s="266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" customHeight="1">
      <c r="A184" s="454"/>
      <c r="B184" s="47"/>
      <c r="C184" s="28"/>
      <c r="D184" s="99"/>
      <c r="E184" s="99"/>
      <c r="F184" s="214"/>
      <c r="G184" s="266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" customHeight="1">
      <c r="A185" s="454"/>
      <c r="B185" t="s" s="53">
        <v>874</v>
      </c>
      <c r="C185" s="54"/>
      <c r="D185" s="105"/>
      <c r="E185" s="105"/>
      <c r="F185" s="218"/>
      <c r="G185" s="266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8" customHeight="1">
      <c r="A186" s="455"/>
      <c r="B186" s="60"/>
      <c r="C186" s="58"/>
      <c r="D186" s="109"/>
      <c r="E186" s="456"/>
      <c r="F186" s="205"/>
      <c r="G186" s="136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" customHeight="1">
      <c r="A187" s="497"/>
      <c r="B187" t="s" s="498">
        <v>875</v>
      </c>
      <c r="C187" s="70">
        <v>0</v>
      </c>
      <c r="D187" s="96">
        <v>6.78</v>
      </c>
      <c r="E187" s="96">
        <v>19.95</v>
      </c>
      <c r="F187" s="279">
        <f>C187*D187</f>
        <v>0</v>
      </c>
      <c r="G187" s="266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" customHeight="1">
      <c r="A188" s="454"/>
      <c r="B188" t="s" s="498">
        <v>876</v>
      </c>
      <c r="C188" s="70">
        <v>0</v>
      </c>
      <c r="D188" s="96">
        <v>6.78</v>
      </c>
      <c r="E188" s="96">
        <v>19.95</v>
      </c>
      <c r="F188" s="279">
        <f>C188*D188</f>
        <v>0</v>
      </c>
      <c r="G188" s="266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" customHeight="1">
      <c r="A189" s="454"/>
      <c r="B189" s="47"/>
      <c r="C189" s="28"/>
      <c r="D189" s="99"/>
      <c r="E189" s="99"/>
      <c r="F189" s="214"/>
      <c r="G189" s="266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" customHeight="1">
      <c r="A190" s="454"/>
      <c r="B190" t="s" s="53">
        <v>877</v>
      </c>
      <c r="C190" s="54"/>
      <c r="D190" s="105"/>
      <c r="E190" s="105"/>
      <c r="F190" s="218"/>
      <c r="G190" s="26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8" customHeight="1">
      <c r="A191" s="455"/>
      <c r="B191" s="60"/>
      <c r="C191" s="58"/>
      <c r="D191" s="109"/>
      <c r="E191" s="456"/>
      <c r="F191" s="205"/>
      <c r="G191" s="136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" customHeight="1">
      <c r="A192" s="497"/>
      <c r="B192" t="s" s="498">
        <v>878</v>
      </c>
      <c r="C192" s="70">
        <v>0</v>
      </c>
      <c r="D192" s="96">
        <v>6.78</v>
      </c>
      <c r="E192" s="96">
        <v>19.95</v>
      </c>
      <c r="F192" s="279">
        <f>C192*D192</f>
        <v>0</v>
      </c>
      <c r="G192" s="266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" customHeight="1">
      <c r="A193" s="454"/>
      <c r="B193" t="s" s="498">
        <v>879</v>
      </c>
      <c r="C193" s="70">
        <v>0</v>
      </c>
      <c r="D193" s="96">
        <v>6.78</v>
      </c>
      <c r="E193" s="96">
        <v>19.95</v>
      </c>
      <c r="F193" s="279">
        <f>C193*D193</f>
        <v>0</v>
      </c>
      <c r="G193" s="266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" customHeight="1">
      <c r="A194" s="454"/>
      <c r="B194" s="47"/>
      <c r="C194" s="28"/>
      <c r="D194" s="99"/>
      <c r="E194" s="99"/>
      <c r="F194" s="214"/>
      <c r="G194" s="266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" customHeight="1">
      <c r="A195" s="454"/>
      <c r="B195" t="s" s="53">
        <v>880</v>
      </c>
      <c r="C195" s="54"/>
      <c r="D195" s="105"/>
      <c r="E195" s="105"/>
      <c r="F195" s="218"/>
      <c r="G195" s="266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8" customHeight="1">
      <c r="A196" s="455"/>
      <c r="B196" s="60"/>
      <c r="C196" s="58"/>
      <c r="D196" s="109"/>
      <c r="E196" s="456"/>
      <c r="F196" s="205"/>
      <c r="G196" s="136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" customHeight="1">
      <c r="A197" s="497"/>
      <c r="B197" t="s" s="498">
        <v>881</v>
      </c>
      <c r="C197" s="70">
        <v>0</v>
      </c>
      <c r="D197" s="96">
        <v>6.1</v>
      </c>
      <c r="E197" s="96">
        <v>17.95</v>
      </c>
      <c r="F197" s="279">
        <f>C197*D197</f>
        <v>0</v>
      </c>
      <c r="G197" s="266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" customHeight="1">
      <c r="A198" s="454"/>
      <c r="B198" t="s" s="498">
        <v>882</v>
      </c>
      <c r="C198" s="70">
        <v>0</v>
      </c>
      <c r="D198" s="96">
        <v>6.1</v>
      </c>
      <c r="E198" s="96">
        <v>17.95</v>
      </c>
      <c r="F198" s="279">
        <f>C198*D198</f>
        <v>0</v>
      </c>
      <c r="G198" s="266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6.5" customHeight="1">
      <c r="A199" s="454"/>
      <c r="B199" s="62"/>
      <c r="C199" s="28"/>
      <c r="D199" s="99"/>
      <c r="E199" s="99"/>
      <c r="F199" s="214"/>
      <c r="G199" s="266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" customHeight="1">
      <c r="A200" s="454"/>
      <c r="B200" t="s" s="53">
        <v>883</v>
      </c>
      <c r="C200" s="54"/>
      <c r="D200" s="105"/>
      <c r="E200" s="105"/>
      <c r="F200" s="218"/>
      <c r="G200" s="266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9" customHeight="1">
      <c r="A201" s="455"/>
      <c r="B201" s="60"/>
      <c r="C201" s="58"/>
      <c r="D201" s="109"/>
      <c r="E201" s="456"/>
      <c r="F201" s="205"/>
      <c r="G201" s="136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" customHeight="1">
      <c r="A202" s="497"/>
      <c r="B202" t="s" s="498">
        <v>884</v>
      </c>
      <c r="C202" s="70">
        <v>0</v>
      </c>
      <c r="D202" s="96">
        <v>6.78</v>
      </c>
      <c r="E202" s="96">
        <v>19.95</v>
      </c>
      <c r="F202" s="279">
        <f>C202*D202</f>
        <v>0</v>
      </c>
      <c r="G202" s="266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" customHeight="1">
      <c r="A203" s="454"/>
      <c r="B203" t="s" s="498">
        <v>885</v>
      </c>
      <c r="C203" s="70">
        <v>0</v>
      </c>
      <c r="D203" s="96">
        <v>6.78</v>
      </c>
      <c r="E203" s="96">
        <v>19.95</v>
      </c>
      <c r="F203" s="279">
        <f>C203*D203</f>
        <v>0</v>
      </c>
      <c r="G203" s="266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" customHeight="1">
      <c r="A204" s="454"/>
      <c r="B204" s="47"/>
      <c r="C204" s="28"/>
      <c r="D204" s="99"/>
      <c r="E204" s="99"/>
      <c r="F204" s="214"/>
      <c r="G204" s="266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" customHeight="1">
      <c r="A205" s="454"/>
      <c r="B205" t="s" s="53">
        <v>886</v>
      </c>
      <c r="C205" s="54"/>
      <c r="D205" s="105"/>
      <c r="E205" s="105"/>
      <c r="F205" s="218"/>
      <c r="G205" s="266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8" customHeight="1">
      <c r="A206" s="455"/>
      <c r="B206" s="57"/>
      <c r="C206" s="58"/>
      <c r="D206" s="109"/>
      <c r="E206" s="456"/>
      <c r="F206" s="205"/>
      <c r="G206" s="136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" customHeight="1">
      <c r="A207" s="497"/>
      <c r="B207" t="s" s="498">
        <v>887</v>
      </c>
      <c r="C207" s="70">
        <v>0</v>
      </c>
      <c r="D207" s="96">
        <v>6.1</v>
      </c>
      <c r="E207" s="96">
        <v>17.95</v>
      </c>
      <c r="F207" s="279">
        <f>C207*D207</f>
        <v>0</v>
      </c>
      <c r="G207" s="266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" customHeight="1">
      <c r="A208" s="454"/>
      <c r="B208" t="s" s="60">
        <v>888</v>
      </c>
      <c r="C208" s="592">
        <v>0</v>
      </c>
      <c r="D208" s="96">
        <v>6.1</v>
      </c>
      <c r="E208" s="96">
        <v>17.95</v>
      </c>
      <c r="F208" s="279">
        <f>C208*D208</f>
        <v>0</v>
      </c>
      <c r="G208" s="266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" customHeight="1">
      <c r="A209" s="454"/>
      <c r="B209" s="47"/>
      <c r="C209" s="28"/>
      <c r="D209" s="99"/>
      <c r="E209" s="99"/>
      <c r="F209" s="214"/>
      <c r="G209" s="266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" customHeight="1">
      <c r="A210" s="454"/>
      <c r="B210" t="s" s="53">
        <v>889</v>
      </c>
      <c r="C210" s="54"/>
      <c r="D210" s="105"/>
      <c r="E210" s="105"/>
      <c r="F210" s="218"/>
      <c r="G210" s="266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8" customHeight="1">
      <c r="A211" s="455"/>
      <c r="B211" s="57"/>
      <c r="C211" s="58"/>
      <c r="D211" s="109"/>
      <c r="E211" s="109"/>
      <c r="F211" s="284"/>
      <c r="G211" s="26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497"/>
      <c r="B212" t="s" s="498">
        <v>890</v>
      </c>
      <c r="C212" s="70">
        <v>0</v>
      </c>
      <c r="D212" s="96">
        <v>6.78</v>
      </c>
      <c r="E212" s="96">
        <v>19.95</v>
      </c>
      <c r="F212" s="279">
        <f>C212*D212</f>
        <v>0</v>
      </c>
      <c r="G212" s="266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454"/>
      <c r="B213" t="s" s="498">
        <v>891</v>
      </c>
      <c r="C213" s="70">
        <v>0</v>
      </c>
      <c r="D213" s="96">
        <v>6.78</v>
      </c>
      <c r="E213" s="96">
        <v>19.95</v>
      </c>
      <c r="F213" s="279">
        <f>C213*D213</f>
        <v>0</v>
      </c>
      <c r="G213" s="266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454"/>
      <c r="B214" s="47"/>
      <c r="C214" s="28"/>
      <c r="D214" s="99"/>
      <c r="E214" s="99"/>
      <c r="F214" s="214"/>
      <c r="G214" s="266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454"/>
      <c r="B215" t="s" s="53">
        <v>892</v>
      </c>
      <c r="C215" s="54"/>
      <c r="D215" s="105"/>
      <c r="E215" s="105"/>
      <c r="F215" s="218"/>
      <c r="G215" s="266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8.25" customHeight="1">
      <c r="A216" s="455"/>
      <c r="B216" s="60"/>
      <c r="C216" s="58"/>
      <c r="D216" s="109"/>
      <c r="E216" s="456"/>
      <c r="F216" s="205"/>
      <c r="G216" s="136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497"/>
      <c r="B217" t="s" s="498">
        <v>893</v>
      </c>
      <c r="C217" s="70">
        <v>0</v>
      </c>
      <c r="D217" s="96">
        <v>6.1</v>
      </c>
      <c r="E217" s="96">
        <v>17.95</v>
      </c>
      <c r="F217" s="279">
        <f>C217*D217</f>
        <v>0</v>
      </c>
      <c r="G217" s="266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454"/>
      <c r="B218" t="s" s="498">
        <v>894</v>
      </c>
      <c r="C218" s="70">
        <v>0</v>
      </c>
      <c r="D218" s="96">
        <v>6.1</v>
      </c>
      <c r="E218" s="96">
        <v>17.95</v>
      </c>
      <c r="F218" s="279">
        <f>C218*D218</f>
        <v>0</v>
      </c>
      <c r="G218" s="266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454"/>
      <c r="B219" s="47"/>
      <c r="C219" s="28"/>
      <c r="D219" s="99"/>
      <c r="E219" s="99"/>
      <c r="F219" s="214"/>
      <c r="G219" s="266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454"/>
      <c r="B220" t="s" s="53">
        <v>895</v>
      </c>
      <c r="C220" s="54"/>
      <c r="D220" s="105"/>
      <c r="E220" s="105"/>
      <c r="F220" s="218"/>
      <c r="G220" s="266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8" customHeight="1">
      <c r="A221" s="455"/>
      <c r="B221" s="60"/>
      <c r="C221" s="58"/>
      <c r="D221" s="109"/>
      <c r="E221" s="456"/>
      <c r="F221" s="205"/>
      <c r="G221" s="136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" customHeight="1">
      <c r="A222" s="497"/>
      <c r="B222" t="s" s="498">
        <v>896</v>
      </c>
      <c r="C222" s="70">
        <v>0</v>
      </c>
      <c r="D222" s="96">
        <v>6.78</v>
      </c>
      <c r="E222" s="96">
        <v>19.95</v>
      </c>
      <c r="F222" s="279">
        <f>C222*D222</f>
        <v>0</v>
      </c>
      <c r="G222" s="266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" customHeight="1">
      <c r="A223" s="454"/>
      <c r="B223" t="s" s="498">
        <v>897</v>
      </c>
      <c r="C223" s="70">
        <v>0</v>
      </c>
      <c r="D223" s="96">
        <v>6.78</v>
      </c>
      <c r="E223" s="96">
        <v>19.95</v>
      </c>
      <c r="F223" s="279">
        <f>C223*D223</f>
        <v>0</v>
      </c>
      <c r="G223" s="266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" customHeight="1">
      <c r="A224" s="454"/>
      <c r="B224" s="47"/>
      <c r="C224" s="28"/>
      <c r="D224" s="99"/>
      <c r="E224" s="99"/>
      <c r="F224" s="214"/>
      <c r="G224" s="266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" customHeight="1">
      <c r="A225" s="454"/>
      <c r="B225" t="s" s="53">
        <v>898</v>
      </c>
      <c r="C225" s="54"/>
      <c r="D225" s="105"/>
      <c r="E225" s="105"/>
      <c r="F225" s="218"/>
      <c r="G225" s="266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8" customHeight="1">
      <c r="A226" s="455"/>
      <c r="B226" s="60"/>
      <c r="C226" s="58"/>
      <c r="D226" s="109"/>
      <c r="E226" s="456"/>
      <c r="F226" s="205"/>
      <c r="G226" s="136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" customHeight="1">
      <c r="A227" s="497"/>
      <c r="B227" t="s" s="498">
        <v>899</v>
      </c>
      <c r="C227" s="70">
        <v>0</v>
      </c>
      <c r="D227" s="96">
        <v>6.1</v>
      </c>
      <c r="E227" s="96">
        <v>17.95</v>
      </c>
      <c r="F227" s="279">
        <f>C227*D227</f>
        <v>0</v>
      </c>
      <c r="G227" s="266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" customHeight="1">
      <c r="A228" s="454"/>
      <c r="B228" t="s" s="498">
        <v>900</v>
      </c>
      <c r="C228" s="70">
        <v>0</v>
      </c>
      <c r="D228" s="96">
        <v>6.1</v>
      </c>
      <c r="E228" s="96">
        <v>17.95</v>
      </c>
      <c r="F228" s="279">
        <f>C228*D228</f>
        <v>0</v>
      </c>
      <c r="G228" s="266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" customHeight="1">
      <c r="A229" s="454"/>
      <c r="B229" s="62"/>
      <c r="C229" s="28"/>
      <c r="D229" s="99"/>
      <c r="E229" s="99"/>
      <c r="F229" s="214"/>
      <c r="G229" s="266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" customHeight="1">
      <c r="A230" s="454"/>
      <c r="B230" t="s" s="53">
        <v>901</v>
      </c>
      <c r="C230" s="54"/>
      <c r="D230" s="105"/>
      <c r="E230" s="105"/>
      <c r="F230" s="218"/>
      <c r="G230" s="266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8" customHeight="1">
      <c r="A231" s="455"/>
      <c r="B231" s="60"/>
      <c r="C231" s="58"/>
      <c r="D231" s="109"/>
      <c r="E231" s="456"/>
      <c r="F231" s="205"/>
      <c r="G231" s="136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" customHeight="1">
      <c r="A232" s="115"/>
      <c r="B232" s="115"/>
      <c r="C232" s="115"/>
      <c r="D232" s="118"/>
      <c r="E232" s="163"/>
      <c r="F232" s="575"/>
      <c r="G232" s="9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" customHeight="1">
      <c r="A233" s="2"/>
      <c r="B233" t="s" s="164">
        <v>100</v>
      </c>
      <c r="C233" s="165">
        <f>SUM(C6:C232)</f>
        <v>0</v>
      </c>
      <c r="D233" s="123"/>
      <c r="E233" t="s" s="166">
        <v>113</v>
      </c>
      <c r="F233" s="576">
        <f>SUM(F6:F232)</f>
        <v>0</v>
      </c>
      <c r="G233" s="9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" customHeight="1">
      <c r="A234" s="2"/>
      <c r="B234" s="2"/>
      <c r="C234" s="122"/>
      <c r="D234" s="123"/>
      <c r="E234" s="124"/>
      <c r="F234" s="577"/>
      <c r="G234" s="9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2"/>
      <c r="B235" s="2"/>
      <c r="C235" s="2"/>
      <c r="D235" s="123"/>
      <c r="E235" s="126"/>
      <c r="F235" s="578"/>
      <c r="G235" s="9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" customHeight="1">
      <c r="A236" s="127"/>
      <c r="B236" s="127"/>
      <c r="C236" s="127"/>
      <c r="D236" s="129"/>
      <c r="E236" s="130"/>
      <c r="F236" s="579"/>
      <c r="G236" s="9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t="s" s="168">
        <v>101</v>
      </c>
      <c r="B237" s="169"/>
      <c r="C237" s="170"/>
      <c r="D237" s="125"/>
      <c r="E237" s="125"/>
      <c r="F237" s="580"/>
      <c r="G237" s="136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136"/>
      <c r="B238" s="171"/>
      <c r="C238" s="10"/>
      <c r="D238" s="33"/>
      <c r="E238" s="33"/>
      <c r="F238" s="581"/>
      <c r="G238" s="136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136"/>
      <c r="B239" s="171"/>
      <c r="C239" s="10"/>
      <c r="D239" s="33"/>
      <c r="E239" s="33"/>
      <c r="F239" s="581"/>
      <c r="G239" s="136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139"/>
      <c r="B240" s="172"/>
      <c r="C240" s="141"/>
      <c r="D240" s="131"/>
      <c r="E240" s="131"/>
      <c r="F240" s="582"/>
      <c r="G240" s="136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t="s" s="168">
        <v>102</v>
      </c>
      <c r="B241" s="173"/>
      <c r="C241" s="144"/>
      <c r="D241" s="125"/>
      <c r="E241" s="125"/>
      <c r="F241" s="580"/>
      <c r="G241" s="136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145"/>
      <c r="B242" s="127"/>
      <c r="C242" s="146"/>
      <c r="D242" s="147"/>
      <c r="E242" s="147"/>
      <c r="F242" s="583"/>
      <c r="G242" s="136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174"/>
      <c r="B243" s="144"/>
      <c r="C243" s="144"/>
      <c r="D243" s="144"/>
      <c r="E243" s="144"/>
      <c r="F243" s="144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.7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1"/>
    </row>
    <row r="1015" ht="15.7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1"/>
    </row>
    <row r="1016" ht="15.7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1"/>
    </row>
    <row r="1017" ht="15.7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1"/>
    </row>
    <row r="1018" ht="15.7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1"/>
    </row>
    <row r="1019" ht="15.7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1"/>
    </row>
    <row r="1020" ht="15.7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1"/>
    </row>
    <row r="1021" ht="15.7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1"/>
    </row>
    <row r="1022" ht="15.7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1"/>
    </row>
    <row r="1023" ht="15.7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1"/>
    </row>
    <row r="1024" ht="15.7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1"/>
    </row>
    <row r="1025" ht="15.75" customHeight="1">
      <c r="A1025" s="9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1"/>
    </row>
    <row r="1026" ht="15.75" customHeight="1">
      <c r="A1026" s="9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1"/>
    </row>
    <row r="1027" ht="15.75" customHeight="1">
      <c r="A1027" s="9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1"/>
    </row>
    <row r="1028" ht="15.75" customHeight="1">
      <c r="A1028" s="9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1"/>
    </row>
    <row r="1029" ht="15.75" customHeight="1">
      <c r="A1029" s="9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1"/>
    </row>
    <row r="1030" ht="15.75" customHeight="1">
      <c r="A1030" s="9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1"/>
    </row>
    <row r="1031" ht="15.75" customHeight="1">
      <c r="A1031" s="9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1"/>
    </row>
    <row r="1032" ht="15.75" customHeight="1">
      <c r="A1032" s="9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1"/>
    </row>
    <row r="1033" ht="15.75" customHeight="1">
      <c r="A1033" s="9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1"/>
    </row>
    <row r="1034" ht="15" customHeight="1">
      <c r="A1034" s="9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1"/>
    </row>
    <row r="1035" ht="15" customHeight="1">
      <c r="A1035" s="9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1"/>
    </row>
    <row r="1036" ht="15" customHeight="1">
      <c r="A1036" s="9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1"/>
    </row>
    <row r="1037" ht="15" customHeight="1">
      <c r="A1037" s="9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1"/>
    </row>
    <row r="1038" ht="15" customHeight="1">
      <c r="A1038" s="23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5"/>
    </row>
  </sheetData>
  <conditionalFormatting sqref="F79:F87 F96:F100">
    <cfRule type="cellIs" dxfId="7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4.5" defaultRowHeight="15" customHeight="1" outlineLevelRow="0" outlineLevelCol="0"/>
  <cols>
    <col min="1" max="1" width="15" style="593" customWidth="1"/>
    <col min="2" max="2" width="10.8516" style="593" customWidth="1"/>
    <col min="3" max="3" width="9.17188" style="593" customWidth="1"/>
    <col min="4" max="4" width="13.1719" style="593" customWidth="1"/>
    <col min="5" max="6" width="9.17188" style="593" customWidth="1"/>
    <col min="7" max="26" width="8.85156" style="593" customWidth="1"/>
    <col min="27" max="16384" width="14.5" style="593" customWidth="1"/>
  </cols>
  <sheetData>
    <row r="1" ht="30.75" customHeight="1">
      <c r="A1" s="594"/>
      <c r="B1" s="595"/>
      <c r="C1" s="115"/>
      <c r="D1" s="596"/>
      <c r="E1" s="597"/>
      <c r="F1" s="598"/>
      <c r="G1" s="178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6"/>
      <c r="W1" s="7"/>
      <c r="X1" s="7"/>
      <c r="Y1" s="7"/>
      <c r="Z1" s="8"/>
    </row>
    <row r="2" ht="12" customHeight="1">
      <c r="A2" s="277"/>
      <c r="B2" s="599"/>
      <c r="C2" s="2"/>
      <c r="D2" s="600"/>
      <c r="E2" s="601"/>
      <c r="F2" s="569"/>
      <c r="G2" s="17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9"/>
      <c r="W2" s="10"/>
      <c r="X2" s="10"/>
      <c r="Y2" s="10"/>
      <c r="Z2" s="11"/>
    </row>
    <row r="3" ht="24.75" customHeight="1">
      <c r="A3" s="277"/>
      <c r="B3" s="599"/>
      <c r="C3" t="s" s="602">
        <v>902</v>
      </c>
      <c r="D3" s="600"/>
      <c r="E3" s="601"/>
      <c r="F3" s="569"/>
      <c r="G3" s="17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9"/>
      <c r="W3" s="10"/>
      <c r="X3" s="10"/>
      <c r="Y3" s="10"/>
      <c r="Z3" s="11"/>
    </row>
    <row r="4" ht="8.25" customHeight="1">
      <c r="A4" s="603"/>
      <c r="B4" s="599"/>
      <c r="C4" s="421"/>
      <c r="D4" s="604"/>
      <c r="E4" s="605"/>
      <c r="F4" s="569"/>
      <c r="G4" s="178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9"/>
      <c r="W4" s="10"/>
      <c r="X4" s="10"/>
      <c r="Y4" s="10"/>
      <c r="Z4" s="11"/>
    </row>
    <row r="5" ht="30.75" customHeight="1">
      <c r="A5" t="s" s="606">
        <v>20</v>
      </c>
      <c r="B5" t="s" s="607">
        <v>21</v>
      </c>
      <c r="C5" t="s" s="608">
        <v>22</v>
      </c>
      <c r="D5" t="s" s="607">
        <v>23</v>
      </c>
      <c r="E5" s="609"/>
      <c r="F5" t="s" s="610">
        <v>25</v>
      </c>
      <c r="G5" s="17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9"/>
      <c r="W5" s="10"/>
      <c r="X5" s="10"/>
      <c r="Y5" s="10"/>
      <c r="Z5" s="11"/>
    </row>
    <row r="6" ht="15.75" customHeight="1">
      <c r="A6" s="223"/>
      <c r="B6" t="s" s="611">
        <v>903</v>
      </c>
      <c r="C6" s="513">
        <v>0</v>
      </c>
      <c r="D6" s="96">
        <v>20</v>
      </c>
      <c r="E6" s="204"/>
      <c r="F6" s="205">
        <f>C6*D6</f>
        <v>0</v>
      </c>
      <c r="G6" s="206">
        <v>44.66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9"/>
      <c r="W6" s="10"/>
      <c r="X6" s="10"/>
      <c r="Y6" s="10"/>
      <c r="Z6" s="11"/>
    </row>
    <row r="7" ht="15.75" customHeight="1">
      <c r="A7" s="287"/>
      <c r="B7" t="s" s="612">
        <v>904</v>
      </c>
      <c r="C7" s="613"/>
      <c r="D7" s="614"/>
      <c r="E7" s="615"/>
      <c r="F7" s="616"/>
      <c r="G7" s="617">
        <v>44.66</v>
      </c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5"/>
      <c r="W7" s="50"/>
      <c r="X7" s="50"/>
      <c r="Y7" s="50"/>
      <c r="Z7" s="52"/>
    </row>
    <row r="8" ht="15.75" customHeight="1">
      <c r="A8" s="224"/>
      <c r="B8" s="618"/>
      <c r="C8" s="2"/>
      <c r="D8" s="489"/>
      <c r="E8" s="490"/>
      <c r="F8" s="569"/>
      <c r="G8" s="206">
        <v>44.66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9"/>
      <c r="W8" s="10"/>
      <c r="X8" s="10"/>
      <c r="Y8" s="10"/>
      <c r="Z8" s="11"/>
    </row>
    <row r="9" ht="15.75" customHeight="1">
      <c r="A9" s="283"/>
      <c r="B9" s="606"/>
      <c r="C9" s="619"/>
      <c r="D9" s="494"/>
      <c r="E9" s="495"/>
      <c r="F9" s="570"/>
      <c r="G9" s="206">
        <v>44.66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9"/>
      <c r="W9" s="10"/>
      <c r="X9" s="10"/>
      <c r="Y9" s="10"/>
      <c r="Z9" s="11"/>
    </row>
    <row r="10" ht="15.75" customHeight="1">
      <c r="A10" s="223"/>
      <c r="B10" t="s" s="611">
        <v>905</v>
      </c>
      <c r="C10" s="620">
        <v>0</v>
      </c>
      <c r="D10" s="96">
        <v>300</v>
      </c>
      <c r="E10" s="204"/>
      <c r="F10" s="205">
        <f>C10*D10</f>
        <v>0</v>
      </c>
      <c r="G10" s="206">
        <v>44.66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9"/>
      <c r="W10" s="10"/>
      <c r="X10" s="10"/>
      <c r="Y10" s="10"/>
      <c r="Z10" s="11"/>
    </row>
    <row r="11" ht="15.75" customHeight="1">
      <c r="A11" s="287"/>
      <c r="B11" t="s" s="612">
        <v>906</v>
      </c>
      <c r="C11" s="613"/>
      <c r="D11" s="614"/>
      <c r="E11" s="615"/>
      <c r="F11" s="616"/>
      <c r="G11" s="617">
        <v>44.66</v>
      </c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5"/>
      <c r="W11" s="50"/>
      <c r="X11" s="50"/>
      <c r="Y11" s="50"/>
      <c r="Z11" s="52"/>
    </row>
    <row r="12" ht="15.75" customHeight="1">
      <c r="A12" s="224"/>
      <c r="B12" s="621"/>
      <c r="C12" s="2"/>
      <c r="D12" s="489"/>
      <c r="E12" s="490"/>
      <c r="F12" s="569"/>
      <c r="G12" s="206">
        <v>44.66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9"/>
      <c r="W12" s="10"/>
      <c r="X12" s="10"/>
      <c r="Y12" s="10"/>
      <c r="Z12" s="11"/>
    </row>
    <row r="13" ht="15.75" customHeight="1">
      <c r="A13" s="283"/>
      <c r="B13" s="606"/>
      <c r="C13" s="619"/>
      <c r="D13" s="494"/>
      <c r="E13" s="495"/>
      <c r="F13" s="570"/>
      <c r="G13" s="206">
        <v>44.66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9"/>
      <c r="W13" s="10"/>
      <c r="X13" s="10"/>
      <c r="Y13" s="10"/>
      <c r="Z13" s="11"/>
    </row>
    <row r="14" ht="15.75" customHeight="1">
      <c r="A14" s="223"/>
      <c r="B14" t="s" s="611">
        <v>907</v>
      </c>
      <c r="C14" s="620">
        <v>0</v>
      </c>
      <c r="D14" s="96">
        <v>100</v>
      </c>
      <c r="E14" s="204"/>
      <c r="F14" s="205">
        <v>0</v>
      </c>
      <c r="G14" s="206">
        <v>44.66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9"/>
      <c r="W14" s="10"/>
      <c r="X14" s="10"/>
      <c r="Y14" s="10"/>
      <c r="Z14" s="11"/>
    </row>
    <row r="15" ht="15.75" customHeight="1">
      <c r="A15" s="224"/>
      <c r="B15" t="s" s="622">
        <v>908</v>
      </c>
      <c r="C15" s="115"/>
      <c r="D15" s="484"/>
      <c r="E15" s="485"/>
      <c r="F15" s="568"/>
      <c r="G15" s="206">
        <v>44.66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9"/>
      <c r="W15" s="10"/>
      <c r="X15" s="10"/>
      <c r="Y15" s="10"/>
      <c r="Z15" s="11"/>
    </row>
    <row r="16" ht="15.75" customHeight="1">
      <c r="A16" s="224"/>
      <c r="B16" t="s" s="623">
        <v>909</v>
      </c>
      <c r="C16" s="2"/>
      <c r="D16" s="489"/>
      <c r="E16" s="490"/>
      <c r="F16" s="569"/>
      <c r="G16" s="206">
        <v>44.66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9"/>
      <c r="W16" s="10"/>
      <c r="X16" s="10"/>
      <c r="Y16" s="10"/>
      <c r="Z16" s="11"/>
    </row>
    <row r="17" ht="15.75" customHeight="1">
      <c r="A17" s="283"/>
      <c r="B17" s="606"/>
      <c r="C17" s="619"/>
      <c r="D17" s="494"/>
      <c r="E17" s="495"/>
      <c r="F17" s="570"/>
      <c r="G17" s="206">
        <v>44.66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9"/>
      <c r="W17" s="10"/>
      <c r="X17" s="10"/>
      <c r="Y17" s="10"/>
      <c r="Z17" s="11"/>
    </row>
    <row r="18" ht="15.75" customHeight="1">
      <c r="A18" s="223"/>
      <c r="B18" t="s" s="611">
        <v>910</v>
      </c>
      <c r="C18" s="620">
        <v>0</v>
      </c>
      <c r="D18" s="96">
        <v>49.9</v>
      </c>
      <c r="E18" s="204"/>
      <c r="F18" s="205">
        <f>C18*D18</f>
        <v>0</v>
      </c>
      <c r="G18" s="206">
        <v>44.66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9"/>
      <c r="W18" s="10"/>
      <c r="X18" s="10"/>
      <c r="Y18" s="10"/>
      <c r="Z18" s="11"/>
    </row>
    <row r="19" ht="15.75" customHeight="1">
      <c r="A19" s="287"/>
      <c r="B19" t="s" s="612">
        <v>911</v>
      </c>
      <c r="C19" s="613"/>
      <c r="D19" s="614"/>
      <c r="E19" s="615"/>
      <c r="F19" s="616"/>
      <c r="G19" s="617">
        <v>44.66</v>
      </c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4"/>
      <c r="V19" s="295"/>
      <c r="W19" s="50"/>
      <c r="X19" s="50"/>
      <c r="Y19" s="50"/>
      <c r="Z19" s="52"/>
    </row>
    <row r="20" ht="15.75" customHeight="1">
      <c r="A20" s="224"/>
      <c r="B20" s="621"/>
      <c r="C20" s="2"/>
      <c r="D20" s="489"/>
      <c r="E20" s="490"/>
      <c r="F20" s="569"/>
      <c r="G20" s="206">
        <v>44.66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9"/>
      <c r="W20" s="10"/>
      <c r="X20" s="10"/>
      <c r="Y20" s="10"/>
      <c r="Z20" s="11"/>
    </row>
    <row r="21" ht="15.75" customHeight="1">
      <c r="A21" s="283"/>
      <c r="B21" s="606"/>
      <c r="C21" s="619"/>
      <c r="D21" s="494"/>
      <c r="E21" s="495"/>
      <c r="F21" s="570"/>
      <c r="G21" s="206">
        <v>44.66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9"/>
      <c r="W21" s="10"/>
      <c r="X21" s="10"/>
      <c r="Y21" s="10"/>
      <c r="Z21" s="11"/>
    </row>
    <row r="22" ht="15.75" customHeight="1">
      <c r="A22" s="223"/>
      <c r="B22" t="s" s="611">
        <v>912</v>
      </c>
      <c r="C22" s="620">
        <v>0</v>
      </c>
      <c r="D22" s="96">
        <v>35</v>
      </c>
      <c r="E22" s="204"/>
      <c r="F22" s="205">
        <f>C22*D22</f>
        <v>0</v>
      </c>
      <c r="G22" s="206">
        <v>44.66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9"/>
      <c r="W22" s="10"/>
      <c r="X22" s="10"/>
      <c r="Y22" s="10"/>
      <c r="Z22" s="11"/>
    </row>
    <row r="23" ht="15.75" customHeight="1">
      <c r="A23" s="224"/>
      <c r="B23" t="s" s="622">
        <v>913</v>
      </c>
      <c r="C23" s="115"/>
      <c r="D23" s="484"/>
      <c r="E23" s="485"/>
      <c r="F23" s="568"/>
      <c r="G23" s="206">
        <v>44.66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9"/>
      <c r="W23" s="10"/>
      <c r="X23" s="10"/>
      <c r="Y23" s="10"/>
      <c r="Z23" s="11"/>
    </row>
    <row r="24" ht="15.75" customHeight="1">
      <c r="A24" s="224"/>
      <c r="B24" s="618"/>
      <c r="C24" s="2"/>
      <c r="D24" s="489"/>
      <c r="E24" s="490"/>
      <c r="F24" s="569"/>
      <c r="G24" s="206">
        <v>44.66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9"/>
      <c r="W24" s="10"/>
      <c r="X24" s="10"/>
      <c r="Y24" s="10"/>
      <c r="Z24" s="11"/>
    </row>
    <row r="25" ht="15.75" customHeight="1">
      <c r="A25" s="283"/>
      <c r="B25" s="606"/>
      <c r="C25" s="619"/>
      <c r="D25" s="494"/>
      <c r="E25" s="495"/>
      <c r="F25" s="570"/>
      <c r="G25" s="206">
        <v>44.66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9"/>
      <c r="W25" s="10"/>
      <c r="X25" s="10"/>
      <c r="Y25" s="10"/>
      <c r="Z25" s="11"/>
    </row>
    <row r="26" ht="15.75" customHeight="1">
      <c r="A26" s="223"/>
      <c r="B26" t="s" s="611">
        <v>914</v>
      </c>
      <c r="C26" s="620">
        <v>0</v>
      </c>
      <c r="D26" s="96">
        <v>10</v>
      </c>
      <c r="E26" s="204"/>
      <c r="F26" s="205">
        <f>C26*D26</f>
        <v>0</v>
      </c>
      <c r="G26" s="206">
        <v>44.66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9"/>
      <c r="W26" s="10"/>
      <c r="X26" s="10"/>
      <c r="Y26" s="10"/>
      <c r="Z26" s="11"/>
    </row>
    <row r="27" ht="15.75" customHeight="1">
      <c r="A27" s="224"/>
      <c r="B27" t="s" s="622">
        <v>915</v>
      </c>
      <c r="C27" s="115"/>
      <c r="D27" s="484"/>
      <c r="E27" s="485"/>
      <c r="F27" s="568"/>
      <c r="G27" s="206">
        <v>44.66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9"/>
      <c r="W27" s="10"/>
      <c r="X27" s="10"/>
      <c r="Y27" s="10"/>
      <c r="Z27" s="11"/>
    </row>
    <row r="28" ht="15.75" customHeight="1">
      <c r="A28" s="224"/>
      <c r="B28" s="621"/>
      <c r="C28" s="2"/>
      <c r="D28" s="489"/>
      <c r="E28" s="490"/>
      <c r="F28" s="569"/>
      <c r="G28" s="206">
        <v>44.66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9"/>
      <c r="W28" s="10"/>
      <c r="X28" s="10"/>
      <c r="Y28" s="10"/>
      <c r="Z28" s="11"/>
    </row>
    <row r="29" ht="15.75" customHeight="1">
      <c r="A29" s="283"/>
      <c r="B29" s="606"/>
      <c r="C29" s="619"/>
      <c r="D29" s="494"/>
      <c r="E29" s="495"/>
      <c r="F29" s="570"/>
      <c r="G29" s="206">
        <v>44.66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9"/>
      <c r="W29" s="10"/>
      <c r="X29" s="10"/>
      <c r="Y29" s="10"/>
      <c r="Z29" s="11"/>
    </row>
    <row r="30" ht="15.75" customHeight="1">
      <c r="A30" s="115"/>
      <c r="B30" s="115"/>
      <c r="C30" s="115"/>
      <c r="D30" s="115"/>
      <c r="E30" s="115"/>
      <c r="F30" s="115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9"/>
      <c r="W30" s="10"/>
      <c r="X30" s="10"/>
      <c r="Y30" s="10"/>
      <c r="Z30" s="11"/>
    </row>
    <row r="31" ht="15.75" customHeight="1">
      <c r="A31" s="2"/>
      <c r="B31" t="s" s="624">
        <v>916</v>
      </c>
      <c r="C31" s="625">
        <f>SUM(C6:C29)</f>
        <v>0</v>
      </c>
      <c r="D31" s="2"/>
      <c r="E31" t="s" s="624">
        <v>22</v>
      </c>
      <c r="F31" s="626">
        <f>SUM(F6:F29)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9"/>
      <c r="W31" s="10"/>
      <c r="X31" s="10"/>
      <c r="Y31" s="10"/>
      <c r="Z31" s="11"/>
    </row>
    <row r="32" ht="15.75" customHeight="1">
      <c r="A32" s="2"/>
      <c r="B32" s="122"/>
      <c r="C32" s="122"/>
      <c r="D32" s="2"/>
      <c r="E32" s="122"/>
      <c r="F32" s="12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9"/>
      <c r="W32" s="10"/>
      <c r="X32" s="10"/>
      <c r="Y32" s="10"/>
      <c r="Z32" s="11"/>
    </row>
    <row r="33" ht="15.75" customHeight="1">
      <c r="A33" s="127"/>
      <c r="B33" s="127"/>
      <c r="C33" s="127"/>
      <c r="D33" s="127"/>
      <c r="E33" s="127"/>
      <c r="F33" s="127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9"/>
      <c r="W33" s="10"/>
      <c r="X33" s="10"/>
      <c r="Y33" s="10"/>
      <c r="Z33" s="11"/>
    </row>
    <row r="34" ht="15.75" customHeight="1">
      <c r="A34" s="627"/>
      <c r="B34" s="628"/>
      <c r="C34" s="122"/>
      <c r="D34" s="122"/>
      <c r="E34" s="122"/>
      <c r="F34" s="374"/>
      <c r="G34" s="255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9"/>
      <c r="W34" s="10"/>
      <c r="X34" s="10"/>
      <c r="Y34" s="10"/>
      <c r="Z34" s="11"/>
    </row>
    <row r="35" ht="15.75" customHeight="1">
      <c r="A35" t="s" s="629">
        <v>101</v>
      </c>
      <c r="B35" s="630"/>
      <c r="C35" s="2"/>
      <c r="D35" s="2"/>
      <c r="E35" s="2"/>
      <c r="F35" s="601"/>
      <c r="G35" s="255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9"/>
      <c r="W35" s="10"/>
      <c r="X35" s="10"/>
      <c r="Y35" s="10"/>
      <c r="Z35" s="11"/>
    </row>
    <row r="36" ht="15.75" customHeight="1">
      <c r="A36" s="255"/>
      <c r="B36" s="631"/>
      <c r="C36" s="2"/>
      <c r="D36" s="2"/>
      <c r="E36" s="2"/>
      <c r="F36" s="601"/>
      <c r="G36" s="255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9"/>
      <c r="W36" s="10"/>
      <c r="X36" s="10"/>
      <c r="Y36" s="10"/>
      <c r="Z36" s="11"/>
    </row>
    <row r="37" ht="15.75" customHeight="1">
      <c r="A37" s="256"/>
      <c r="B37" s="608"/>
      <c r="C37" s="127"/>
      <c r="D37" s="127"/>
      <c r="E37" s="127"/>
      <c r="F37" s="259"/>
      <c r="G37" s="255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9"/>
      <c r="W37" s="10"/>
      <c r="X37" s="10"/>
      <c r="Y37" s="10"/>
      <c r="Z37" s="11"/>
    </row>
    <row r="38" ht="15.75" customHeight="1">
      <c r="A38" s="627"/>
      <c r="B38" s="628"/>
      <c r="C38" s="122"/>
      <c r="D38" s="122"/>
      <c r="E38" s="122"/>
      <c r="F38" s="374"/>
      <c r="G38" s="255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9"/>
      <c r="W38" s="10"/>
      <c r="X38" s="10"/>
      <c r="Y38" s="10"/>
      <c r="Z38" s="11"/>
    </row>
    <row r="39" ht="15.75" customHeight="1">
      <c r="A39" t="s" s="629">
        <v>102</v>
      </c>
      <c r="B39" s="630"/>
      <c r="C39" s="2"/>
      <c r="D39" s="2"/>
      <c r="E39" s="2"/>
      <c r="F39" s="373"/>
      <c r="G39" s="255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9"/>
      <c r="W39" s="10"/>
      <c r="X39" s="10"/>
      <c r="Y39" s="10"/>
      <c r="Z39" s="11"/>
    </row>
    <row r="40" ht="15.75" customHeight="1">
      <c r="A40" s="256"/>
      <c r="B40" s="632"/>
      <c r="C40" s="127"/>
      <c r="D40" s="127"/>
      <c r="E40" s="127"/>
      <c r="F40" s="259"/>
      <c r="G40" s="255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9"/>
      <c r="W40" s="10"/>
      <c r="X40" s="10"/>
      <c r="Y40" s="10"/>
      <c r="Z40" s="11"/>
    </row>
    <row r="41" ht="15" customHeight="1">
      <c r="A41" s="122"/>
      <c r="B41" s="122"/>
      <c r="C41" s="122"/>
      <c r="D41" s="122"/>
      <c r="E41" s="122"/>
      <c r="F41" s="12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9"/>
      <c r="W41" s="10"/>
      <c r="X41" s="10"/>
      <c r="Y41" s="10"/>
      <c r="Z41" s="11"/>
    </row>
    <row r="42" ht="1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9"/>
      <c r="W42" s="10"/>
      <c r="X42" s="10"/>
      <c r="Y42" s="10"/>
      <c r="Z42" s="11"/>
    </row>
    <row r="43" ht="15.75" customHeight="1">
      <c r="A43" s="6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10"/>
      <c r="W43" s="10"/>
      <c r="X43" s="10"/>
      <c r="Y43" s="10"/>
      <c r="Z43" s="11"/>
    </row>
    <row r="44" ht="15.7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.75" customHeight="1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.75" customHeight="1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.75" customHeight="1">
      <c r="A51" s="9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9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9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9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.75" customHeight="1">
      <c r="A55" s="9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.75" customHeight="1">
      <c r="A56" s="9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9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9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9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9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9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9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9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9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9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9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9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9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9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9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9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9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9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9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9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23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5"/>
    </row>
  </sheetData>
  <conditionalFormatting sqref="G14:G19">
    <cfRule type="cellIs" dxfId="8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1:Z872"/>
  <sheetViews>
    <sheetView workbookViewId="0" showGridLines="0" defaultGridColor="1"/>
  </sheetViews>
  <sheetFormatPr defaultColWidth="14.5" defaultRowHeight="15" customHeight="1" outlineLevelRow="0" outlineLevelCol="0"/>
  <cols>
    <col min="1" max="1" width="14.6719" style="633" customWidth="1"/>
    <col min="2" max="2" width="15" style="633" customWidth="1"/>
    <col min="3" max="3" width="8" style="633" customWidth="1"/>
    <col min="4" max="4" width="8.5" style="633" customWidth="1"/>
    <col min="5" max="5" width="9.67188" style="633" customWidth="1"/>
    <col min="6" max="6" width="13.8516" style="633" customWidth="1"/>
    <col min="7" max="7" width="10.3516" style="633" customWidth="1"/>
    <col min="8" max="26" width="8.85156" style="633" customWidth="1"/>
    <col min="27" max="16384" width="14.5" style="633" customWidth="1"/>
  </cols>
  <sheetData>
    <row r="1" ht="15.75" customHeight="1">
      <c r="A1" s="89"/>
      <c r="B1" s="550"/>
      <c r="C1" s="516"/>
      <c r="D1" s="596"/>
      <c r="E1" s="597"/>
      <c r="F1" s="598"/>
      <c r="G1" s="634"/>
      <c r="H1" s="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94"/>
      <c r="B2" s="34"/>
      <c r="C2" t="s" s="635">
        <v>917</v>
      </c>
      <c r="D2" s="600"/>
      <c r="E2" s="601"/>
      <c r="F2" s="569"/>
      <c r="G2" s="634"/>
      <c r="H2" s="9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.75" customHeight="1">
      <c r="A3" s="94"/>
      <c r="B3" s="34"/>
      <c r="C3" t="s" s="636">
        <v>918</v>
      </c>
      <c r="D3" s="600"/>
      <c r="E3" s="601"/>
      <c r="F3" s="569"/>
      <c r="G3" s="634"/>
      <c r="H3" s="9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.75" customHeight="1">
      <c r="A4" s="94"/>
      <c r="B4" s="34"/>
      <c r="C4" s="19"/>
      <c r="D4" s="600"/>
      <c r="E4" s="601"/>
      <c r="F4" s="569"/>
      <c r="G4" s="634"/>
      <c r="H4" s="9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.75" customHeight="1">
      <c r="A5" t="s" s="637">
        <v>20</v>
      </c>
      <c r="B5" t="s" s="38">
        <v>21</v>
      </c>
      <c r="C5" t="s" s="638">
        <v>22</v>
      </c>
      <c r="D5" t="s" s="639">
        <v>23</v>
      </c>
      <c r="E5" t="s" s="640">
        <v>24</v>
      </c>
      <c r="F5" t="s" s="641">
        <v>25</v>
      </c>
      <c r="G5" s="634"/>
      <c r="H5" s="9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.75" customHeight="1">
      <c r="A6" s="501"/>
      <c r="B6" t="s" s="88">
        <v>919</v>
      </c>
      <c r="C6" s="536">
        <v>0</v>
      </c>
      <c r="D6" s="503">
        <v>0.68</v>
      </c>
      <c r="E6" s="504">
        <v>2</v>
      </c>
      <c r="F6" s="567">
        <f>SUM(C6*D6)</f>
        <v>0</v>
      </c>
      <c r="G6" s="590">
        <v>6.12</v>
      </c>
      <c r="H6" s="9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.75" customHeight="1">
      <c r="A7" s="483"/>
      <c r="B7" t="s" s="488">
        <v>920</v>
      </c>
      <c r="C7" s="115"/>
      <c r="D7" s="484"/>
      <c r="E7" s="485"/>
      <c r="F7" s="568"/>
      <c r="G7" s="634"/>
      <c r="H7" s="9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.75" customHeight="1">
      <c r="A8" s="483"/>
      <c r="B8" s="508"/>
      <c r="C8" s="19"/>
      <c r="D8" s="489"/>
      <c r="E8" s="490"/>
      <c r="F8" s="569"/>
      <c r="G8" s="590">
        <v>44.66</v>
      </c>
      <c r="H8" s="9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.75" customHeight="1">
      <c r="A9" s="492"/>
      <c r="B9" s="221"/>
      <c r="C9" s="247"/>
      <c r="D9" s="494"/>
      <c r="E9" s="495"/>
      <c r="F9" s="570"/>
      <c r="G9" s="590">
        <v>44.66</v>
      </c>
      <c r="H9" s="9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.75" customHeight="1">
      <c r="A10" s="501"/>
      <c r="B10" t="s" s="88">
        <v>921</v>
      </c>
      <c r="C10" s="642"/>
      <c r="D10" s="503">
        <v>0.68</v>
      </c>
      <c r="E10" s="504">
        <v>2</v>
      </c>
      <c r="F10" s="567">
        <f>SUM(C10*D10)</f>
        <v>0</v>
      </c>
      <c r="G10" s="590">
        <v>6.12</v>
      </c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.75" customHeight="1">
      <c r="A11" s="483"/>
      <c r="B11" t="s" s="488">
        <v>922</v>
      </c>
      <c r="C11" s="115"/>
      <c r="D11" s="484"/>
      <c r="E11" s="485"/>
      <c r="F11" s="568"/>
      <c r="G11" s="634"/>
      <c r="H11" s="9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.75" customHeight="1">
      <c r="A12" s="483"/>
      <c r="B12" s="508"/>
      <c r="C12" s="19"/>
      <c r="D12" s="489"/>
      <c r="E12" s="490"/>
      <c r="F12" s="569"/>
      <c r="G12" s="590">
        <v>44.66</v>
      </c>
      <c r="H12" s="9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.75" customHeight="1">
      <c r="A13" s="492"/>
      <c r="B13" s="221"/>
      <c r="C13" s="247"/>
      <c r="D13" s="494"/>
      <c r="E13" s="495"/>
      <c r="F13" s="570"/>
      <c r="G13" s="590">
        <v>44.66</v>
      </c>
      <c r="H13" s="9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.75" customHeight="1">
      <c r="A14" s="501"/>
      <c r="B14" t="s" s="88">
        <v>923</v>
      </c>
      <c r="C14" s="642"/>
      <c r="D14" s="503">
        <v>0.68</v>
      </c>
      <c r="E14" s="504">
        <v>2</v>
      </c>
      <c r="F14" s="567">
        <f>SUM(C14*D14)</f>
        <v>0</v>
      </c>
      <c r="G14" s="590">
        <v>6.12</v>
      </c>
      <c r="H14" s="9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.75" customHeight="1">
      <c r="A15" s="483"/>
      <c r="B15" t="s" s="488">
        <v>924</v>
      </c>
      <c r="C15" s="115"/>
      <c r="D15" s="484"/>
      <c r="E15" s="485"/>
      <c r="F15" s="568"/>
      <c r="G15" s="634"/>
      <c r="H15" s="9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.75" customHeight="1">
      <c r="A16" s="483"/>
      <c r="B16" s="508"/>
      <c r="C16" s="19"/>
      <c r="D16" s="489"/>
      <c r="E16" s="490"/>
      <c r="F16" s="569"/>
      <c r="G16" s="590">
        <v>44.66</v>
      </c>
      <c r="H16" s="9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.75" customHeight="1">
      <c r="A17" s="492"/>
      <c r="B17" s="221"/>
      <c r="C17" s="247"/>
      <c r="D17" s="494"/>
      <c r="E17" s="495"/>
      <c r="F17" s="570"/>
      <c r="G17" s="590">
        <v>44.66</v>
      </c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.75" customHeight="1">
      <c r="A18" s="501"/>
      <c r="B18" t="s" s="88">
        <v>925</v>
      </c>
      <c r="C18" s="642"/>
      <c r="D18" s="503">
        <v>0.68</v>
      </c>
      <c r="E18" s="504">
        <v>2</v>
      </c>
      <c r="F18" s="567">
        <f>SUM(C18*D18)</f>
        <v>0</v>
      </c>
      <c r="G18" s="590">
        <v>6.12</v>
      </c>
      <c r="H18" s="9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.75" customHeight="1">
      <c r="A19" s="483"/>
      <c r="B19" t="s" s="488">
        <v>926</v>
      </c>
      <c r="C19" s="115"/>
      <c r="D19" s="484"/>
      <c r="E19" s="485"/>
      <c r="F19" s="568"/>
      <c r="G19" s="634"/>
      <c r="H19" s="9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.75" customHeight="1">
      <c r="A20" s="483"/>
      <c r="B20" s="508"/>
      <c r="C20" s="19"/>
      <c r="D20" s="489"/>
      <c r="E20" s="490"/>
      <c r="F20" s="569"/>
      <c r="G20" s="590">
        <v>44.66</v>
      </c>
      <c r="H20" s="9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.75" customHeight="1">
      <c r="A21" s="492"/>
      <c r="B21" s="221"/>
      <c r="C21" s="247"/>
      <c r="D21" s="494"/>
      <c r="E21" s="495"/>
      <c r="F21" s="570"/>
      <c r="G21" s="590">
        <v>44.66</v>
      </c>
      <c r="H21" s="9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.75" customHeight="1">
      <c r="A22" s="501"/>
      <c r="B22" t="s" s="88">
        <v>927</v>
      </c>
      <c r="C22" s="642"/>
      <c r="D22" s="503">
        <v>0.68</v>
      </c>
      <c r="E22" s="504">
        <v>2</v>
      </c>
      <c r="F22" s="567">
        <f>SUM(C22*D22)</f>
        <v>0</v>
      </c>
      <c r="G22" s="590">
        <v>6.12</v>
      </c>
      <c r="H22" s="9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.75" customHeight="1">
      <c r="A23" s="483"/>
      <c r="B23" t="s" s="488">
        <v>928</v>
      </c>
      <c r="C23" s="115"/>
      <c r="D23" s="484"/>
      <c r="E23" s="485"/>
      <c r="F23" s="568"/>
      <c r="G23" s="634"/>
      <c r="H23" s="9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.75" customHeight="1">
      <c r="A24" s="483"/>
      <c r="B24" s="508"/>
      <c r="C24" s="19"/>
      <c r="D24" s="489"/>
      <c r="E24" s="490"/>
      <c r="F24" s="569"/>
      <c r="G24" s="590">
        <v>44.66</v>
      </c>
      <c r="H24" s="9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.75" customHeight="1">
      <c r="A25" s="492"/>
      <c r="B25" s="221"/>
      <c r="C25" s="247"/>
      <c r="D25" s="494"/>
      <c r="E25" s="495"/>
      <c r="F25" s="570"/>
      <c r="G25" s="590">
        <v>44.66</v>
      </c>
      <c r="H25" s="9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.75" customHeight="1">
      <c r="A26" s="501"/>
      <c r="B26" t="s" s="88">
        <v>929</v>
      </c>
      <c r="C26" s="642"/>
      <c r="D26" s="503">
        <v>0.68</v>
      </c>
      <c r="E26" s="504">
        <v>2</v>
      </c>
      <c r="F26" s="567">
        <f>SUM(C26*D26)</f>
        <v>0</v>
      </c>
      <c r="G26" s="590">
        <v>6.12</v>
      </c>
      <c r="H26" s="9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.75" customHeight="1">
      <c r="A27" s="483"/>
      <c r="B27" t="s" s="488">
        <v>930</v>
      </c>
      <c r="C27" s="115"/>
      <c r="D27" s="484"/>
      <c r="E27" s="485"/>
      <c r="F27" s="568"/>
      <c r="G27" s="634"/>
      <c r="H27" s="9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.75" customHeight="1">
      <c r="A28" s="483"/>
      <c r="B28" s="508"/>
      <c r="C28" s="19"/>
      <c r="D28" s="489"/>
      <c r="E28" s="490"/>
      <c r="F28" s="569"/>
      <c r="G28" s="590">
        <v>44.66</v>
      </c>
      <c r="H28" s="9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.75" customHeight="1">
      <c r="A29" s="492"/>
      <c r="B29" s="221"/>
      <c r="C29" s="247"/>
      <c r="D29" s="494"/>
      <c r="E29" s="495"/>
      <c r="F29" s="570"/>
      <c r="G29" s="590">
        <v>44.66</v>
      </c>
      <c r="H29" s="9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.75" customHeight="1">
      <c r="A30" s="501"/>
      <c r="B30" t="s" s="88">
        <v>931</v>
      </c>
      <c r="C30" s="536">
        <v>0</v>
      </c>
      <c r="D30" s="503">
        <v>0.68</v>
      </c>
      <c r="E30" s="504">
        <v>2</v>
      </c>
      <c r="F30" s="567">
        <f>SUM(C30*D30)</f>
        <v>0</v>
      </c>
      <c r="G30" s="590">
        <v>6.12</v>
      </c>
      <c r="H30" s="9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.75" customHeight="1">
      <c r="A31" s="483"/>
      <c r="B31" t="s" s="488">
        <v>932</v>
      </c>
      <c r="C31" s="115"/>
      <c r="D31" s="484"/>
      <c r="E31" s="485"/>
      <c r="F31" s="568"/>
      <c r="G31" s="634"/>
      <c r="H31" s="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.75" customHeight="1">
      <c r="A32" s="483"/>
      <c r="B32" s="508"/>
      <c r="C32" s="19"/>
      <c r="D32" s="489"/>
      <c r="E32" s="490"/>
      <c r="F32" s="569"/>
      <c r="G32" s="590">
        <v>44.66</v>
      </c>
      <c r="H32" s="9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.75" customHeight="1">
      <c r="A33" s="492"/>
      <c r="B33" s="221"/>
      <c r="C33" s="247"/>
      <c r="D33" s="494"/>
      <c r="E33" s="495"/>
      <c r="F33" s="570"/>
      <c r="G33" s="590">
        <v>44.66</v>
      </c>
      <c r="H33" s="9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.75" customHeight="1">
      <c r="A34" s="501"/>
      <c r="B34" t="s" s="88">
        <v>933</v>
      </c>
      <c r="C34" s="642"/>
      <c r="D34" s="503">
        <v>0.68</v>
      </c>
      <c r="E34" s="504">
        <v>2</v>
      </c>
      <c r="F34" s="567">
        <f>SUM(C34*D34)</f>
        <v>0</v>
      </c>
      <c r="G34" s="590">
        <v>6.12</v>
      </c>
      <c r="H34" s="9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.75" customHeight="1">
      <c r="A35" s="483"/>
      <c r="B35" t="s" s="488">
        <v>934</v>
      </c>
      <c r="C35" s="115"/>
      <c r="D35" s="484"/>
      <c r="E35" s="485"/>
      <c r="F35" s="568"/>
      <c r="G35" s="634"/>
      <c r="H35" s="9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.75" customHeight="1">
      <c r="A36" s="483"/>
      <c r="B36" s="508"/>
      <c r="C36" s="19"/>
      <c r="D36" s="489"/>
      <c r="E36" s="490"/>
      <c r="F36" s="569"/>
      <c r="G36" s="590">
        <v>44.66</v>
      </c>
      <c r="H36" s="9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.75" customHeight="1">
      <c r="A37" s="492"/>
      <c r="B37" s="221"/>
      <c r="C37" s="247"/>
      <c r="D37" s="494"/>
      <c r="E37" s="495"/>
      <c r="F37" s="570"/>
      <c r="G37" s="590">
        <v>44.66</v>
      </c>
      <c r="H37" s="9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.75" customHeight="1">
      <c r="A38" s="501"/>
      <c r="B38" t="s" s="88">
        <v>935</v>
      </c>
      <c r="C38" s="642"/>
      <c r="D38" s="503">
        <v>0.68</v>
      </c>
      <c r="E38" s="504">
        <v>2</v>
      </c>
      <c r="F38" s="567">
        <f>SUM(C38*D38)</f>
        <v>0</v>
      </c>
      <c r="G38" s="590">
        <v>6.12</v>
      </c>
      <c r="H38" s="9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.75" customHeight="1">
      <c r="A39" s="483"/>
      <c r="B39" t="s" s="488">
        <v>936</v>
      </c>
      <c r="C39" s="115"/>
      <c r="D39" s="484"/>
      <c r="E39" s="485"/>
      <c r="F39" s="568"/>
      <c r="G39" s="634"/>
      <c r="H39" s="9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.75" customHeight="1">
      <c r="A40" s="483"/>
      <c r="B40" s="508"/>
      <c r="C40" s="19"/>
      <c r="D40" s="489"/>
      <c r="E40" s="490"/>
      <c r="F40" s="569"/>
      <c r="G40" s="590">
        <v>44.66</v>
      </c>
      <c r="H40" s="9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492"/>
      <c r="B41" s="221"/>
      <c r="C41" s="247"/>
      <c r="D41" s="494"/>
      <c r="E41" s="495"/>
      <c r="F41" s="570"/>
      <c r="G41" s="590">
        <v>44.66</v>
      </c>
      <c r="H41" s="9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.75" customHeight="1">
      <c r="A42" s="501"/>
      <c r="B42" t="s" s="88">
        <v>937</v>
      </c>
      <c r="C42" s="642"/>
      <c r="D42" s="503">
        <v>0.68</v>
      </c>
      <c r="E42" s="504">
        <v>2</v>
      </c>
      <c r="F42" s="567">
        <f>SUM(C42*D42)</f>
        <v>0</v>
      </c>
      <c r="G42" s="590">
        <v>6.12</v>
      </c>
      <c r="H42" s="9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.75" customHeight="1">
      <c r="A43" s="483"/>
      <c r="B43" t="s" s="488">
        <v>938</v>
      </c>
      <c r="C43" s="115"/>
      <c r="D43" s="484"/>
      <c r="E43" s="485"/>
      <c r="F43" s="568"/>
      <c r="G43" s="634"/>
      <c r="H43" s="9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483"/>
      <c r="B44" s="508"/>
      <c r="C44" s="19"/>
      <c r="D44" s="489"/>
      <c r="E44" s="490"/>
      <c r="F44" s="569"/>
      <c r="G44" s="590">
        <v>44.66</v>
      </c>
      <c r="H44" s="9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s="492"/>
      <c r="B45" s="221"/>
      <c r="C45" s="493"/>
      <c r="D45" s="494"/>
      <c r="E45" s="495"/>
      <c r="F45" s="570"/>
      <c r="G45" s="590">
        <v>44.66</v>
      </c>
      <c r="H45" s="9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.75" customHeight="1">
      <c r="A46" s="501"/>
      <c r="B46" t="s" s="88">
        <v>939</v>
      </c>
      <c r="C46" s="502">
        <v>0</v>
      </c>
      <c r="D46" s="503">
        <v>0.68</v>
      </c>
      <c r="E46" s="504">
        <v>2</v>
      </c>
      <c r="F46" s="567">
        <f>SUM(C46*D46)</f>
        <v>0</v>
      </c>
      <c r="G46" s="590">
        <v>6.12</v>
      </c>
      <c r="H46" s="9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483"/>
      <c r="B47" t="s" s="488">
        <v>940</v>
      </c>
      <c r="C47" s="115"/>
      <c r="D47" s="484"/>
      <c r="E47" s="485"/>
      <c r="F47" s="568"/>
      <c r="G47" s="634"/>
      <c r="H47" s="9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483"/>
      <c r="B48" s="508"/>
      <c r="C48" s="19"/>
      <c r="D48" s="489"/>
      <c r="E48" s="490"/>
      <c r="F48" s="569"/>
      <c r="G48" s="590">
        <v>44.66</v>
      </c>
      <c r="H48" s="9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492"/>
      <c r="B49" s="221"/>
      <c r="C49" s="493"/>
      <c r="D49" s="494"/>
      <c r="E49" s="495"/>
      <c r="F49" s="570"/>
      <c r="G49" s="590">
        <v>44.66</v>
      </c>
      <c r="H49" s="9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.75" customHeight="1">
      <c r="A50" s="501"/>
      <c r="B50" t="s" s="88">
        <v>941</v>
      </c>
      <c r="C50" s="502">
        <v>0</v>
      </c>
      <c r="D50" s="503">
        <v>0.68</v>
      </c>
      <c r="E50" s="504">
        <v>2</v>
      </c>
      <c r="F50" s="567">
        <f>SUM(C50*D50)</f>
        <v>0</v>
      </c>
      <c r="G50" s="590">
        <v>6.12</v>
      </c>
      <c r="H50" s="9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.75" customHeight="1">
      <c r="A51" s="483"/>
      <c r="B51" t="s" s="488">
        <v>942</v>
      </c>
      <c r="C51" s="115"/>
      <c r="D51" s="484"/>
      <c r="E51" s="485"/>
      <c r="F51" s="568"/>
      <c r="G51" s="590">
        <v>44.66</v>
      </c>
      <c r="H51" s="9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483"/>
      <c r="B52" s="508"/>
      <c r="C52" s="19"/>
      <c r="D52" s="489"/>
      <c r="E52" s="490"/>
      <c r="F52" s="569"/>
      <c r="G52" s="590">
        <v>44.66</v>
      </c>
      <c r="H52" s="9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492"/>
      <c r="B53" s="221"/>
      <c r="C53" s="493"/>
      <c r="D53" s="494"/>
      <c r="E53" s="495"/>
      <c r="F53" s="570"/>
      <c r="G53" s="590">
        <v>44.66</v>
      </c>
      <c r="H53" s="9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501"/>
      <c r="B54" t="s" s="88">
        <v>943</v>
      </c>
      <c r="C54" s="502">
        <v>0</v>
      </c>
      <c r="D54" s="503">
        <v>0.68</v>
      </c>
      <c r="E54" s="504">
        <v>2</v>
      </c>
      <c r="F54" s="567">
        <f>SUM(C54*D54)</f>
        <v>0</v>
      </c>
      <c r="G54" s="590">
        <v>6.12</v>
      </c>
      <c r="H54" s="9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.75" customHeight="1">
      <c r="A55" s="483"/>
      <c r="B55" t="s" s="488">
        <v>944</v>
      </c>
      <c r="C55" s="115"/>
      <c r="D55" s="484"/>
      <c r="E55" s="485"/>
      <c r="F55" s="568"/>
      <c r="G55" s="590">
        <v>44.66</v>
      </c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.75" customHeight="1">
      <c r="A56" s="483"/>
      <c r="B56" s="508"/>
      <c r="C56" s="19"/>
      <c r="D56" s="489"/>
      <c r="E56" s="490"/>
      <c r="F56" s="569"/>
      <c r="G56" s="590">
        <v>44.66</v>
      </c>
      <c r="H56" s="9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492"/>
      <c r="B57" s="221"/>
      <c r="C57" s="493"/>
      <c r="D57" s="494"/>
      <c r="E57" s="495"/>
      <c r="F57" s="570"/>
      <c r="G57" s="590">
        <v>44.66</v>
      </c>
      <c r="H57" s="9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501"/>
      <c r="B58" t="s" s="88">
        <v>945</v>
      </c>
      <c r="C58" s="502">
        <v>0</v>
      </c>
      <c r="D58" s="503">
        <v>0.68</v>
      </c>
      <c r="E58" s="504">
        <v>2</v>
      </c>
      <c r="F58" s="567">
        <f>SUM(C58*D58)</f>
        <v>0</v>
      </c>
      <c r="G58" s="643"/>
      <c r="H58" s="9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483"/>
      <c r="B59" t="s" s="488">
        <v>946</v>
      </c>
      <c r="C59" s="115"/>
      <c r="D59" s="484"/>
      <c r="E59" s="485"/>
      <c r="F59" s="568"/>
      <c r="G59" s="643"/>
      <c r="H59" s="9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483"/>
      <c r="B60" s="508"/>
      <c r="C60" s="19"/>
      <c r="D60" s="489"/>
      <c r="E60" s="490"/>
      <c r="F60" s="569"/>
      <c r="G60" s="643"/>
      <c r="H60" s="9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492"/>
      <c r="B61" s="221"/>
      <c r="C61" s="247"/>
      <c r="D61" s="494"/>
      <c r="E61" s="495"/>
      <c r="F61" s="570"/>
      <c r="G61" s="643"/>
      <c r="H61" s="9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501"/>
      <c r="B62" t="s" s="88">
        <v>947</v>
      </c>
      <c r="C62" s="536">
        <v>0</v>
      </c>
      <c r="D62" s="503">
        <v>0.68</v>
      </c>
      <c r="E62" s="504">
        <v>2</v>
      </c>
      <c r="F62" s="567">
        <f>SUM(C62*D62)</f>
        <v>0</v>
      </c>
      <c r="G62" s="590">
        <v>6.12</v>
      </c>
      <c r="H62" s="9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483"/>
      <c r="B63" t="s" s="488">
        <v>948</v>
      </c>
      <c r="C63" s="115"/>
      <c r="D63" s="484"/>
      <c r="E63" s="485"/>
      <c r="F63" s="568"/>
      <c r="G63" s="590">
        <v>44.66</v>
      </c>
      <c r="H63" s="9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483"/>
      <c r="B64" s="508"/>
      <c r="C64" s="19"/>
      <c r="D64" s="489"/>
      <c r="E64" s="490"/>
      <c r="F64" s="569"/>
      <c r="G64" s="590">
        <v>44.66</v>
      </c>
      <c r="H64" s="9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492"/>
      <c r="B65" s="221"/>
      <c r="C65" s="493"/>
      <c r="D65" s="494"/>
      <c r="E65" s="495"/>
      <c r="F65" s="570"/>
      <c r="G65" s="590">
        <v>44.66</v>
      </c>
      <c r="H65" s="9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501"/>
      <c r="B66" t="s" s="88">
        <v>949</v>
      </c>
      <c r="C66" s="502">
        <v>0</v>
      </c>
      <c r="D66" s="503">
        <v>0.68</v>
      </c>
      <c r="E66" s="504">
        <v>2</v>
      </c>
      <c r="F66" s="567">
        <f>SUM(C66*D66)</f>
        <v>0</v>
      </c>
      <c r="G66" s="590">
        <v>6.12</v>
      </c>
      <c r="H66" s="9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483"/>
      <c r="B67" t="s" s="488">
        <v>950</v>
      </c>
      <c r="C67" s="115"/>
      <c r="D67" s="484"/>
      <c r="E67" s="485"/>
      <c r="F67" s="568"/>
      <c r="G67" s="590">
        <v>44.66</v>
      </c>
      <c r="H67" s="9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483"/>
      <c r="B68" s="508"/>
      <c r="C68" s="19"/>
      <c r="D68" s="489"/>
      <c r="E68" s="490"/>
      <c r="F68" s="569"/>
      <c r="G68" s="590">
        <v>44.66</v>
      </c>
      <c r="H68" s="9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492"/>
      <c r="B69" s="221"/>
      <c r="C69" s="247"/>
      <c r="D69" s="494"/>
      <c r="E69" s="495"/>
      <c r="F69" s="570"/>
      <c r="G69" s="590">
        <v>44.66</v>
      </c>
      <c r="H69" s="9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501"/>
      <c r="B70" t="s" s="88">
        <v>951</v>
      </c>
      <c r="C70" s="536">
        <v>0</v>
      </c>
      <c r="D70" s="503">
        <v>0.68</v>
      </c>
      <c r="E70" s="504">
        <v>2</v>
      </c>
      <c r="F70" s="567">
        <f>SUM(C70*D70)</f>
        <v>0</v>
      </c>
      <c r="G70" s="590">
        <v>6.12</v>
      </c>
      <c r="H70" s="9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483"/>
      <c r="B71" t="s" s="488">
        <v>952</v>
      </c>
      <c r="C71" s="115"/>
      <c r="D71" s="484"/>
      <c r="E71" s="485"/>
      <c r="F71" s="568"/>
      <c r="G71" s="634"/>
      <c r="H71" s="9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483"/>
      <c r="B72" s="508"/>
      <c r="C72" s="19"/>
      <c r="D72" s="489"/>
      <c r="E72" s="490"/>
      <c r="F72" s="569"/>
      <c r="G72" s="590">
        <v>44.66</v>
      </c>
      <c r="H72" s="9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492"/>
      <c r="B73" s="221"/>
      <c r="C73" s="247"/>
      <c r="D73" s="494"/>
      <c r="E73" s="495"/>
      <c r="F73" s="570"/>
      <c r="G73" s="590">
        <v>44.66</v>
      </c>
      <c r="H73" s="9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501"/>
      <c r="B74" t="s" s="88">
        <v>953</v>
      </c>
      <c r="C74" s="536">
        <v>0</v>
      </c>
      <c r="D74" s="503">
        <v>0.68</v>
      </c>
      <c r="E74" s="504">
        <v>2</v>
      </c>
      <c r="F74" s="567">
        <f>SUM(C74*D74)</f>
        <v>0</v>
      </c>
      <c r="G74" s="590">
        <v>6.12</v>
      </c>
      <c r="H74" s="9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483"/>
      <c r="B75" t="s" s="488">
        <v>954</v>
      </c>
      <c r="C75" s="115"/>
      <c r="D75" s="484"/>
      <c r="E75" s="485"/>
      <c r="F75" s="568"/>
      <c r="G75" s="634"/>
      <c r="H75" s="9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483"/>
      <c r="B76" s="508"/>
      <c r="C76" s="19"/>
      <c r="D76" s="489"/>
      <c r="E76" s="490"/>
      <c r="F76" s="569"/>
      <c r="G76" s="590">
        <v>44.66</v>
      </c>
      <c r="H76" s="9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492"/>
      <c r="B77" s="221"/>
      <c r="C77" s="247"/>
      <c r="D77" s="494"/>
      <c r="E77" s="495"/>
      <c r="F77" s="570"/>
      <c r="G77" s="590">
        <v>44.66</v>
      </c>
      <c r="H77" s="9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501"/>
      <c r="B78" t="s" s="88">
        <v>955</v>
      </c>
      <c r="C78" s="536">
        <v>0</v>
      </c>
      <c r="D78" s="503">
        <v>0.68</v>
      </c>
      <c r="E78" s="504">
        <v>2</v>
      </c>
      <c r="F78" s="567">
        <f>SUM(C78*D78)</f>
        <v>0</v>
      </c>
      <c r="G78" s="590">
        <v>6.12</v>
      </c>
      <c r="H78" s="9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483"/>
      <c r="B79" t="s" s="488">
        <v>956</v>
      </c>
      <c r="C79" s="115"/>
      <c r="D79" s="484"/>
      <c r="E79" s="485"/>
      <c r="F79" s="568"/>
      <c r="G79" s="634"/>
      <c r="H79" s="9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483"/>
      <c r="B80" s="508"/>
      <c r="C80" s="19"/>
      <c r="D80" s="489"/>
      <c r="E80" s="490"/>
      <c r="F80" s="569"/>
      <c r="G80" s="590">
        <v>44.66</v>
      </c>
      <c r="H80" s="9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492"/>
      <c r="B81" s="221"/>
      <c r="C81" s="247"/>
      <c r="D81" s="494"/>
      <c r="E81" s="495"/>
      <c r="F81" s="570"/>
      <c r="G81" s="590">
        <v>44.66</v>
      </c>
      <c r="H81" s="9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501"/>
      <c r="B82" t="s" s="88">
        <v>957</v>
      </c>
      <c r="C82" s="536">
        <v>0</v>
      </c>
      <c r="D82" s="503">
        <v>0.68</v>
      </c>
      <c r="E82" s="504">
        <v>2</v>
      </c>
      <c r="F82" s="567">
        <f>SUM(C82*D82)</f>
        <v>0</v>
      </c>
      <c r="G82" s="590">
        <v>6.12</v>
      </c>
      <c r="H82" s="9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483"/>
      <c r="B83" t="s" s="488">
        <v>958</v>
      </c>
      <c r="C83" s="115"/>
      <c r="D83" s="484"/>
      <c r="E83" s="485"/>
      <c r="F83" s="568"/>
      <c r="G83" s="634"/>
      <c r="H83" s="9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483"/>
      <c r="B84" s="508"/>
      <c r="C84" s="19"/>
      <c r="D84" s="489"/>
      <c r="E84" s="490"/>
      <c r="F84" s="569"/>
      <c r="G84" s="590">
        <v>44.66</v>
      </c>
      <c r="H84" s="9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492"/>
      <c r="B85" s="221"/>
      <c r="C85" s="493"/>
      <c r="D85" s="494"/>
      <c r="E85" s="495"/>
      <c r="F85" s="570"/>
      <c r="G85" s="590">
        <v>44.66</v>
      </c>
      <c r="H85" s="9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501"/>
      <c r="B86" t="s" s="88">
        <v>959</v>
      </c>
      <c r="C86" s="502">
        <v>0</v>
      </c>
      <c r="D86" s="503">
        <v>0.68</v>
      </c>
      <c r="E86" s="504">
        <v>2</v>
      </c>
      <c r="F86" s="567">
        <f>SUM(C86*D86)</f>
        <v>0</v>
      </c>
      <c r="G86" s="590">
        <v>6.12</v>
      </c>
      <c r="H86" s="9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483"/>
      <c r="B87" t="s" s="488">
        <v>960</v>
      </c>
      <c r="C87" s="115"/>
      <c r="D87" s="484"/>
      <c r="E87" s="485"/>
      <c r="F87" s="568"/>
      <c r="G87" s="590">
        <v>44.66</v>
      </c>
      <c r="H87" s="9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483"/>
      <c r="B88" s="508"/>
      <c r="C88" s="19"/>
      <c r="D88" s="489"/>
      <c r="E88" s="490"/>
      <c r="F88" s="569"/>
      <c r="G88" s="590">
        <v>44.66</v>
      </c>
      <c r="H88" s="9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492"/>
      <c r="B89" s="221"/>
      <c r="C89" s="247"/>
      <c r="D89" s="494"/>
      <c r="E89" s="495"/>
      <c r="F89" s="570"/>
      <c r="G89" s="590">
        <v>44.66</v>
      </c>
      <c r="H89" s="9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501"/>
      <c r="B90" t="s" s="88">
        <v>961</v>
      </c>
      <c r="C90" s="536">
        <v>0</v>
      </c>
      <c r="D90" s="503">
        <v>0.68</v>
      </c>
      <c r="E90" s="504">
        <v>2</v>
      </c>
      <c r="F90" s="567">
        <f>SUM(C90*D90)</f>
        <v>0</v>
      </c>
      <c r="G90" s="590">
        <v>6.12</v>
      </c>
      <c r="H90" s="9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483"/>
      <c r="B91" t="s" s="488">
        <v>962</v>
      </c>
      <c r="C91" s="115"/>
      <c r="D91" s="484"/>
      <c r="E91" s="485"/>
      <c r="F91" s="568"/>
      <c r="G91" s="634"/>
      <c r="H91" s="9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483"/>
      <c r="B92" s="508"/>
      <c r="C92" s="19"/>
      <c r="D92" s="489"/>
      <c r="E92" s="490"/>
      <c r="F92" s="569"/>
      <c r="G92" s="590">
        <v>44.66</v>
      </c>
      <c r="H92" s="9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492"/>
      <c r="B93" s="221"/>
      <c r="C93" s="493"/>
      <c r="D93" s="494"/>
      <c r="E93" s="495"/>
      <c r="F93" s="570"/>
      <c r="G93" s="590">
        <v>44.66</v>
      </c>
      <c r="H93" s="9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501"/>
      <c r="B94" s="644">
        <v>83515</v>
      </c>
      <c r="C94" s="502">
        <v>0</v>
      </c>
      <c r="D94" s="503">
        <v>0.68</v>
      </c>
      <c r="E94" s="504">
        <v>2</v>
      </c>
      <c r="F94" s="567">
        <f>SUM(C94*D94)</f>
        <v>0</v>
      </c>
      <c r="G94" s="590">
        <v>6.12</v>
      </c>
      <c r="H94" s="9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483"/>
      <c r="B95" t="s" s="488">
        <v>963</v>
      </c>
      <c r="C95" s="115"/>
      <c r="D95" s="484"/>
      <c r="E95" s="485"/>
      <c r="F95" s="568"/>
      <c r="G95" s="590">
        <v>44.66</v>
      </c>
      <c r="H95" s="9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483"/>
      <c r="B96" s="508"/>
      <c r="C96" s="19"/>
      <c r="D96" s="489"/>
      <c r="E96" s="490"/>
      <c r="F96" s="569"/>
      <c r="G96" s="590">
        <v>44.66</v>
      </c>
      <c r="H96" s="9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492"/>
      <c r="B97" s="221"/>
      <c r="C97" s="493"/>
      <c r="D97" s="494"/>
      <c r="E97" s="495"/>
      <c r="F97" s="570"/>
      <c r="G97" s="590">
        <v>44.66</v>
      </c>
      <c r="H97" s="9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501"/>
      <c r="B98" t="s" s="512">
        <v>964</v>
      </c>
      <c r="C98" s="514">
        <v>0</v>
      </c>
      <c r="D98" s="503">
        <v>0.68</v>
      </c>
      <c r="E98" s="504">
        <v>2</v>
      </c>
      <c r="F98" s="567">
        <f>SUM(C98*D98)</f>
        <v>0</v>
      </c>
      <c r="G98" s="590">
        <v>6.12</v>
      </c>
      <c r="H98" s="9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483"/>
      <c r="B99" t="s" s="515">
        <v>965</v>
      </c>
      <c r="C99" s="516"/>
      <c r="D99" s="484"/>
      <c r="E99" s="485"/>
      <c r="F99" s="568"/>
      <c r="G99" s="634"/>
      <c r="H99" s="9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483"/>
      <c r="B100" s="508"/>
      <c r="C100" s="19"/>
      <c r="D100" s="489"/>
      <c r="E100" s="490"/>
      <c r="F100" s="569"/>
      <c r="G100" s="634"/>
      <c r="H100" s="9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492"/>
      <c r="B101" s="221"/>
      <c r="C101" s="247"/>
      <c r="D101" s="494"/>
      <c r="E101" s="495"/>
      <c r="F101" s="570"/>
      <c r="G101" s="634"/>
      <c r="H101" s="9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501"/>
      <c r="B102" t="s" s="88">
        <v>966</v>
      </c>
      <c r="C102" s="536">
        <v>0</v>
      </c>
      <c r="D102" s="503">
        <v>0.68</v>
      </c>
      <c r="E102" s="504">
        <v>2</v>
      </c>
      <c r="F102" s="567">
        <f>SUM(C102*D102)</f>
        <v>0</v>
      </c>
      <c r="G102" s="590">
        <v>6.12</v>
      </c>
      <c r="H102" s="9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483"/>
      <c r="B103" t="s" s="488">
        <v>967</v>
      </c>
      <c r="C103" s="115"/>
      <c r="D103" s="484"/>
      <c r="E103" s="485"/>
      <c r="F103" s="568"/>
      <c r="G103" s="634"/>
      <c r="H103" s="9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483"/>
      <c r="B104" s="508"/>
      <c r="C104" s="19"/>
      <c r="D104" s="489"/>
      <c r="E104" s="490"/>
      <c r="F104" s="569"/>
      <c r="G104" s="590">
        <v>44.66</v>
      </c>
      <c r="H104" s="9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492"/>
      <c r="B105" s="221"/>
      <c r="C105" s="493"/>
      <c r="D105" s="494"/>
      <c r="E105" s="495"/>
      <c r="F105" s="570"/>
      <c r="G105" s="590">
        <v>44.66</v>
      </c>
      <c r="H105" s="9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501"/>
      <c r="B106" t="s" s="88">
        <v>968</v>
      </c>
      <c r="C106" s="502">
        <v>0</v>
      </c>
      <c r="D106" s="503">
        <v>0.68</v>
      </c>
      <c r="E106" s="504">
        <v>2</v>
      </c>
      <c r="F106" s="567">
        <f>SUM(C106*D106)</f>
        <v>0</v>
      </c>
      <c r="G106" s="590">
        <v>6.12</v>
      </c>
      <c r="H106" s="9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483"/>
      <c r="B107" t="s" s="488">
        <v>969</v>
      </c>
      <c r="C107" s="115"/>
      <c r="D107" s="484"/>
      <c r="E107" s="485"/>
      <c r="F107" s="568"/>
      <c r="G107" s="590">
        <v>44.66</v>
      </c>
      <c r="H107" s="9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483"/>
      <c r="B108" s="508"/>
      <c r="C108" s="19"/>
      <c r="D108" s="489"/>
      <c r="E108" s="490"/>
      <c r="F108" s="569"/>
      <c r="G108" s="590">
        <v>44.66</v>
      </c>
      <c r="H108" s="9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492"/>
      <c r="B109" s="221"/>
      <c r="C109" s="493"/>
      <c r="D109" s="494"/>
      <c r="E109" s="495"/>
      <c r="F109" s="570"/>
      <c r="G109" s="590">
        <v>44.66</v>
      </c>
      <c r="H109" s="9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501"/>
      <c r="B110" t="s" s="88">
        <v>970</v>
      </c>
      <c r="C110" s="502">
        <v>0</v>
      </c>
      <c r="D110" s="503">
        <v>0.68</v>
      </c>
      <c r="E110" s="504">
        <v>2</v>
      </c>
      <c r="F110" s="567">
        <f>SUM(C110*D110)</f>
        <v>0</v>
      </c>
      <c r="G110" s="590">
        <v>6.12</v>
      </c>
      <c r="H110" s="9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483"/>
      <c r="B111" t="s" s="488">
        <v>971</v>
      </c>
      <c r="C111" s="115"/>
      <c r="D111" s="484"/>
      <c r="E111" s="485"/>
      <c r="F111" s="568"/>
      <c r="G111" s="590">
        <v>44.66</v>
      </c>
      <c r="H111" s="9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483"/>
      <c r="B112" s="508"/>
      <c r="C112" s="19"/>
      <c r="D112" s="489"/>
      <c r="E112" s="490"/>
      <c r="F112" s="569"/>
      <c r="G112" s="590">
        <v>44.66</v>
      </c>
      <c r="H112" s="9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492"/>
      <c r="B113" s="221"/>
      <c r="C113" s="493"/>
      <c r="D113" s="494"/>
      <c r="E113" s="495"/>
      <c r="F113" s="570"/>
      <c r="G113" s="590">
        <v>44.66</v>
      </c>
      <c r="H113" s="9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501"/>
      <c r="B114" t="s" s="88">
        <v>972</v>
      </c>
      <c r="C114" s="502">
        <v>0</v>
      </c>
      <c r="D114" s="503">
        <v>0.68</v>
      </c>
      <c r="E114" s="504">
        <v>2</v>
      </c>
      <c r="F114" s="567">
        <f>SUM(C114*D114)</f>
        <v>0</v>
      </c>
      <c r="G114" s="590">
        <v>6.12</v>
      </c>
      <c r="H114" s="9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483"/>
      <c r="B115" t="s" s="488">
        <v>973</v>
      </c>
      <c r="C115" s="115"/>
      <c r="D115" s="484"/>
      <c r="E115" s="485"/>
      <c r="F115" s="568"/>
      <c r="G115" s="634"/>
      <c r="H115" s="9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483"/>
      <c r="B116" s="508"/>
      <c r="C116" s="19"/>
      <c r="D116" s="489"/>
      <c r="E116" s="490"/>
      <c r="F116" s="569"/>
      <c r="G116" s="590">
        <v>44.66</v>
      </c>
      <c r="H116" s="9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492"/>
      <c r="B117" s="221"/>
      <c r="C117" s="247"/>
      <c r="D117" s="494"/>
      <c r="E117" s="495"/>
      <c r="F117" s="570"/>
      <c r="G117" s="590">
        <v>44.66</v>
      </c>
      <c r="H117" s="9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501"/>
      <c r="B118" t="s" s="88">
        <v>974</v>
      </c>
      <c r="C118" s="536">
        <v>0</v>
      </c>
      <c r="D118" s="503">
        <v>0.68</v>
      </c>
      <c r="E118" s="504">
        <v>2</v>
      </c>
      <c r="F118" s="567">
        <f>SUM(C118*D118)</f>
        <v>0</v>
      </c>
      <c r="G118" s="590">
        <v>6.12</v>
      </c>
      <c r="H118" s="9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483"/>
      <c r="B119" t="s" s="488">
        <v>975</v>
      </c>
      <c r="C119" s="115"/>
      <c r="D119" s="484"/>
      <c r="E119" s="485"/>
      <c r="F119" s="568"/>
      <c r="G119" s="634"/>
      <c r="H119" s="9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483"/>
      <c r="B120" s="508"/>
      <c r="C120" s="19"/>
      <c r="D120" s="489"/>
      <c r="E120" s="490"/>
      <c r="F120" s="569"/>
      <c r="G120" s="590">
        <v>44.66</v>
      </c>
      <c r="H120" s="9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492"/>
      <c r="B121" s="221"/>
      <c r="C121" s="247"/>
      <c r="D121" s="494"/>
      <c r="E121" s="495"/>
      <c r="F121" s="570"/>
      <c r="G121" s="590">
        <v>44.66</v>
      </c>
      <c r="H121" s="9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501"/>
      <c r="B122" t="s" s="88">
        <v>976</v>
      </c>
      <c r="C122" s="536">
        <v>0</v>
      </c>
      <c r="D122" s="503">
        <v>0.68</v>
      </c>
      <c r="E122" s="504">
        <v>2</v>
      </c>
      <c r="F122" s="567">
        <f>SUM(C122*D122)</f>
        <v>0</v>
      </c>
      <c r="G122" s="590">
        <v>6.12</v>
      </c>
      <c r="H122" s="9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483"/>
      <c r="B123" t="s" s="488">
        <v>977</v>
      </c>
      <c r="C123" s="115"/>
      <c r="D123" s="484"/>
      <c r="E123" s="485"/>
      <c r="F123" s="568"/>
      <c r="G123" s="634"/>
      <c r="H123" s="9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483"/>
      <c r="B124" s="508"/>
      <c r="C124" s="19"/>
      <c r="D124" s="489"/>
      <c r="E124" s="490"/>
      <c r="F124" s="569"/>
      <c r="G124" s="590">
        <v>44.66</v>
      </c>
      <c r="H124" s="9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492"/>
      <c r="B125" s="221"/>
      <c r="C125" s="247"/>
      <c r="D125" s="494"/>
      <c r="E125" s="495"/>
      <c r="F125" s="570"/>
      <c r="G125" s="590">
        <v>44.66</v>
      </c>
      <c r="H125" s="9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501"/>
      <c r="B126" t="s" s="88">
        <v>978</v>
      </c>
      <c r="C126" s="536">
        <v>0</v>
      </c>
      <c r="D126" s="503">
        <v>0.68</v>
      </c>
      <c r="E126" s="504">
        <v>2</v>
      </c>
      <c r="F126" s="567">
        <f>SUM(C126*D126)</f>
        <v>0</v>
      </c>
      <c r="G126" s="590">
        <v>6.12</v>
      </c>
      <c r="H126" s="9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483"/>
      <c r="B127" t="s" s="488">
        <v>979</v>
      </c>
      <c r="C127" s="115"/>
      <c r="D127" s="484"/>
      <c r="E127" s="485"/>
      <c r="F127" s="568"/>
      <c r="G127" s="634"/>
      <c r="H127" s="9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483"/>
      <c r="B128" s="508"/>
      <c r="C128" s="19"/>
      <c r="D128" s="489"/>
      <c r="E128" s="490"/>
      <c r="F128" s="569"/>
      <c r="G128" s="590">
        <v>44.66</v>
      </c>
      <c r="H128" s="9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492"/>
      <c r="B129" s="221"/>
      <c r="C129" s="493"/>
      <c r="D129" s="494"/>
      <c r="E129" s="495"/>
      <c r="F129" s="570"/>
      <c r="G129" s="590">
        <v>44.66</v>
      </c>
      <c r="H129" s="9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501"/>
      <c r="B130" t="s" s="88">
        <v>980</v>
      </c>
      <c r="C130" s="502">
        <v>0</v>
      </c>
      <c r="D130" s="503">
        <v>0.68</v>
      </c>
      <c r="E130" s="504">
        <v>2</v>
      </c>
      <c r="F130" s="567">
        <f>SUM(C130*D130)</f>
        <v>0</v>
      </c>
      <c r="G130" s="590">
        <v>6.12</v>
      </c>
      <c r="H130" s="9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483"/>
      <c r="B131" t="s" s="488">
        <v>981</v>
      </c>
      <c r="C131" s="115"/>
      <c r="D131" s="484"/>
      <c r="E131" s="485"/>
      <c r="F131" s="568"/>
      <c r="G131" s="590">
        <v>44.66</v>
      </c>
      <c r="H131" s="9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483"/>
      <c r="B132" s="508"/>
      <c r="C132" s="19"/>
      <c r="D132" s="489"/>
      <c r="E132" s="490"/>
      <c r="F132" s="569"/>
      <c r="G132" s="590">
        <v>44.66</v>
      </c>
      <c r="H132" s="9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492"/>
      <c r="B133" s="221"/>
      <c r="C133" s="493"/>
      <c r="D133" s="494"/>
      <c r="E133" s="495"/>
      <c r="F133" s="570"/>
      <c r="G133" s="590">
        <v>44.66</v>
      </c>
      <c r="H133" s="9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501"/>
      <c r="B134" t="s" s="88">
        <v>982</v>
      </c>
      <c r="C134" s="502">
        <v>0</v>
      </c>
      <c r="D134" s="503">
        <v>0.68</v>
      </c>
      <c r="E134" s="504">
        <v>2</v>
      </c>
      <c r="F134" s="567">
        <f>SUM(C134*D134)</f>
        <v>0</v>
      </c>
      <c r="G134" s="590">
        <v>6.12</v>
      </c>
      <c r="H134" s="9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483"/>
      <c r="B135" t="s" s="488">
        <v>983</v>
      </c>
      <c r="C135" s="115"/>
      <c r="D135" s="484"/>
      <c r="E135" s="485"/>
      <c r="F135" s="568"/>
      <c r="G135" s="590">
        <v>44.66</v>
      </c>
      <c r="H135" s="9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483"/>
      <c r="B136" s="508"/>
      <c r="C136" s="19"/>
      <c r="D136" s="489"/>
      <c r="E136" s="490"/>
      <c r="F136" s="569"/>
      <c r="G136" s="590">
        <v>44.66</v>
      </c>
      <c r="H136" s="9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492"/>
      <c r="B137" s="221"/>
      <c r="C137" s="493"/>
      <c r="D137" s="494"/>
      <c r="E137" s="495"/>
      <c r="F137" s="570"/>
      <c r="G137" s="590">
        <v>44.66</v>
      </c>
      <c r="H137" s="9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501"/>
      <c r="B138" t="s" s="512">
        <v>984</v>
      </c>
      <c r="C138" s="514">
        <v>0</v>
      </c>
      <c r="D138" s="503">
        <v>0.68</v>
      </c>
      <c r="E138" s="504">
        <v>2</v>
      </c>
      <c r="F138" s="567">
        <f>SUM(C138*D138)</f>
        <v>0</v>
      </c>
      <c r="G138" s="590">
        <v>6.12</v>
      </c>
      <c r="H138" s="9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483"/>
      <c r="B139" t="s" s="515">
        <v>985</v>
      </c>
      <c r="C139" s="516"/>
      <c r="D139" s="484"/>
      <c r="E139" s="485"/>
      <c r="F139" s="568"/>
      <c r="G139" s="590">
        <v>44.66</v>
      </c>
      <c r="H139" s="9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483"/>
      <c r="B140" s="508"/>
      <c r="C140" s="19"/>
      <c r="D140" s="489"/>
      <c r="E140" s="490"/>
      <c r="F140" s="569"/>
      <c r="G140" s="590">
        <v>44.66</v>
      </c>
      <c r="H140" s="9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492"/>
      <c r="B141" s="221"/>
      <c r="C141" s="493"/>
      <c r="D141" s="494"/>
      <c r="E141" s="495"/>
      <c r="F141" s="570"/>
      <c r="G141" s="590">
        <v>44.66</v>
      </c>
      <c r="H141" s="9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501"/>
      <c r="B142" t="s" s="512">
        <v>986</v>
      </c>
      <c r="C142" s="514">
        <v>0</v>
      </c>
      <c r="D142" s="503">
        <v>0.68</v>
      </c>
      <c r="E142" s="504">
        <v>2</v>
      </c>
      <c r="F142" s="567">
        <f>SUM(C142*D142)</f>
        <v>0</v>
      </c>
      <c r="G142" s="590">
        <v>6.12</v>
      </c>
      <c r="H142" s="9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483"/>
      <c r="B143" t="s" s="515">
        <v>987</v>
      </c>
      <c r="C143" s="516"/>
      <c r="D143" s="484"/>
      <c r="E143" s="485"/>
      <c r="F143" s="568"/>
      <c r="G143" s="634"/>
      <c r="H143" s="9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483"/>
      <c r="B144" s="517"/>
      <c r="C144" s="19"/>
      <c r="D144" s="489"/>
      <c r="E144" s="490"/>
      <c r="F144" s="569"/>
      <c r="G144" s="634"/>
      <c r="H144" s="9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492"/>
      <c r="B145" s="221"/>
      <c r="C145" s="493"/>
      <c r="D145" s="494"/>
      <c r="E145" s="495"/>
      <c r="F145" s="570"/>
      <c r="G145" s="634"/>
      <c r="H145" s="9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501"/>
      <c r="B146" t="s" s="512">
        <v>988</v>
      </c>
      <c r="C146" s="514">
        <v>0</v>
      </c>
      <c r="D146" s="503">
        <v>0.68</v>
      </c>
      <c r="E146" s="504">
        <v>2</v>
      </c>
      <c r="F146" s="567">
        <f>SUM(C146*D146)</f>
        <v>0</v>
      </c>
      <c r="G146" s="590">
        <v>6.12</v>
      </c>
      <c r="H146" s="9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483"/>
      <c r="B147" t="s" s="515">
        <v>989</v>
      </c>
      <c r="C147" s="516"/>
      <c r="D147" s="484"/>
      <c r="E147" s="485"/>
      <c r="F147" s="568"/>
      <c r="G147" s="634"/>
      <c r="H147" s="9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483"/>
      <c r="B148" s="508"/>
      <c r="C148" s="19"/>
      <c r="D148" s="489"/>
      <c r="E148" s="490"/>
      <c r="F148" s="569"/>
      <c r="G148" s="634"/>
      <c r="H148" s="9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492"/>
      <c r="B149" s="221"/>
      <c r="C149" s="247"/>
      <c r="D149" s="494"/>
      <c r="E149" s="495"/>
      <c r="F149" s="570"/>
      <c r="G149" s="634"/>
      <c r="H149" s="9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501"/>
      <c r="B150" t="s" s="88">
        <v>990</v>
      </c>
      <c r="C150" s="536">
        <v>0</v>
      </c>
      <c r="D150" s="503">
        <v>0.68</v>
      </c>
      <c r="E150" s="504">
        <v>2</v>
      </c>
      <c r="F150" s="567">
        <f>SUM(C150*D150)</f>
        <v>0</v>
      </c>
      <c r="G150" s="590">
        <v>6.12</v>
      </c>
      <c r="H150" s="9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483"/>
      <c r="B151" t="s" s="488">
        <v>991</v>
      </c>
      <c r="C151" s="115"/>
      <c r="D151" s="484"/>
      <c r="E151" s="485"/>
      <c r="F151" s="568"/>
      <c r="G151" s="634"/>
      <c r="H151" s="9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483"/>
      <c r="B152" s="508"/>
      <c r="C152" s="19"/>
      <c r="D152" s="489"/>
      <c r="E152" s="490"/>
      <c r="F152" s="569"/>
      <c r="G152" s="590">
        <v>44.66</v>
      </c>
      <c r="H152" s="9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492"/>
      <c r="B153" s="221"/>
      <c r="C153" s="493"/>
      <c r="D153" s="494"/>
      <c r="E153" s="495"/>
      <c r="F153" s="570"/>
      <c r="G153" s="590">
        <v>44.66</v>
      </c>
      <c r="H153" s="9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501"/>
      <c r="B154" t="s" s="88">
        <v>992</v>
      </c>
      <c r="C154" s="502">
        <v>0</v>
      </c>
      <c r="D154" s="503">
        <v>0.68</v>
      </c>
      <c r="E154" s="504">
        <v>2</v>
      </c>
      <c r="F154" s="567">
        <f>SUM(C154*D154)</f>
        <v>0</v>
      </c>
      <c r="G154" s="590">
        <v>6.12</v>
      </c>
      <c r="H154" s="9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483"/>
      <c r="B155" t="s" s="488">
        <v>993</v>
      </c>
      <c r="C155" s="115"/>
      <c r="D155" s="484"/>
      <c r="E155" s="485"/>
      <c r="F155" s="568"/>
      <c r="G155" s="590">
        <v>44.66</v>
      </c>
      <c r="H155" s="9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483"/>
      <c r="B156" s="508"/>
      <c r="C156" s="19"/>
      <c r="D156" s="489"/>
      <c r="E156" s="490"/>
      <c r="F156" s="569"/>
      <c r="G156" s="590">
        <v>44.66</v>
      </c>
      <c r="H156" s="9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492"/>
      <c r="B157" s="221"/>
      <c r="C157" s="493"/>
      <c r="D157" s="494"/>
      <c r="E157" s="495"/>
      <c r="F157" s="570"/>
      <c r="G157" s="590">
        <v>44.66</v>
      </c>
      <c r="H157" s="9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501"/>
      <c r="B158" t="s" s="512">
        <v>994</v>
      </c>
      <c r="C158" s="514">
        <v>0</v>
      </c>
      <c r="D158" s="503">
        <v>0.68</v>
      </c>
      <c r="E158" s="504">
        <v>2</v>
      </c>
      <c r="F158" s="567">
        <f>SUM(C158*D158)</f>
        <v>0</v>
      </c>
      <c r="G158" s="590">
        <v>6.12</v>
      </c>
      <c r="H158" s="9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483"/>
      <c r="B159" t="s" s="515">
        <v>995</v>
      </c>
      <c r="C159" s="516"/>
      <c r="D159" s="484"/>
      <c r="E159" s="485"/>
      <c r="F159" s="568"/>
      <c r="G159" s="590">
        <v>44.66</v>
      </c>
      <c r="H159" s="9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483"/>
      <c r="B160" s="517"/>
      <c r="C160" s="19"/>
      <c r="D160" s="489"/>
      <c r="E160" s="490"/>
      <c r="F160" s="569"/>
      <c r="G160" s="590">
        <v>44.66</v>
      </c>
      <c r="H160" s="9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492"/>
      <c r="B161" s="221"/>
      <c r="C161" s="493"/>
      <c r="D161" s="494"/>
      <c r="E161" s="495"/>
      <c r="F161" s="570"/>
      <c r="G161" s="590">
        <v>44.66</v>
      </c>
      <c r="H161" s="9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501"/>
      <c r="B162" t="s" s="512">
        <v>996</v>
      </c>
      <c r="C162" s="514">
        <v>0</v>
      </c>
      <c r="D162" s="503">
        <v>0.68</v>
      </c>
      <c r="E162" s="504">
        <v>2</v>
      </c>
      <c r="F162" s="567">
        <f>SUM(C162*D162)</f>
        <v>0</v>
      </c>
      <c r="G162" s="590">
        <v>6.12</v>
      </c>
      <c r="H162" s="9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483"/>
      <c r="B163" t="s" s="515">
        <v>997</v>
      </c>
      <c r="C163" s="516"/>
      <c r="D163" s="484"/>
      <c r="E163" s="485"/>
      <c r="F163" s="568"/>
      <c r="G163" s="634"/>
      <c r="H163" s="9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483"/>
      <c r="B164" s="517"/>
      <c r="C164" s="19"/>
      <c r="D164" s="489"/>
      <c r="E164" s="490"/>
      <c r="F164" s="569"/>
      <c r="G164" s="634"/>
      <c r="H164" s="9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492"/>
      <c r="B165" s="40"/>
      <c r="C165" s="247"/>
      <c r="D165" s="494"/>
      <c r="E165" s="495"/>
      <c r="F165" s="570"/>
      <c r="G165" s="634"/>
      <c r="H165" s="9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501"/>
      <c r="B166" t="s" s="88">
        <v>998</v>
      </c>
      <c r="C166" s="536">
        <v>0</v>
      </c>
      <c r="D166" s="503">
        <v>0.68</v>
      </c>
      <c r="E166" s="504">
        <v>2</v>
      </c>
      <c r="F166" s="567">
        <f>SUM(C166*D166)</f>
        <v>0</v>
      </c>
      <c r="G166" s="590">
        <v>6.12</v>
      </c>
      <c r="H166" s="9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483"/>
      <c r="B167" t="s" s="488">
        <v>999</v>
      </c>
      <c r="C167" s="115"/>
      <c r="D167" s="484"/>
      <c r="E167" s="485"/>
      <c r="F167" s="568"/>
      <c r="G167" s="634"/>
      <c r="H167" s="9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483"/>
      <c r="B168" s="508"/>
      <c r="C168" s="19"/>
      <c r="D168" s="489"/>
      <c r="E168" s="490"/>
      <c r="F168" s="569"/>
      <c r="G168" s="590">
        <v>44.66</v>
      </c>
      <c r="H168" s="9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492"/>
      <c r="B169" s="221"/>
      <c r="C169" s="493"/>
      <c r="D169" s="494"/>
      <c r="E169" s="495"/>
      <c r="F169" s="570"/>
      <c r="G169" s="590">
        <v>44.66</v>
      </c>
      <c r="H169" s="9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501"/>
      <c r="B170" t="s" s="88">
        <v>1000</v>
      </c>
      <c r="C170" s="502">
        <v>0</v>
      </c>
      <c r="D170" s="503">
        <v>0.68</v>
      </c>
      <c r="E170" s="504">
        <v>2</v>
      </c>
      <c r="F170" s="567">
        <f>SUM(C170*D170)</f>
        <v>0</v>
      </c>
      <c r="G170" s="590">
        <v>6.12</v>
      </c>
      <c r="H170" s="9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483"/>
      <c r="B171" t="s" s="488">
        <v>1001</v>
      </c>
      <c r="C171" s="115"/>
      <c r="D171" s="484"/>
      <c r="E171" s="485"/>
      <c r="F171" s="568"/>
      <c r="G171" s="590">
        <v>44.66</v>
      </c>
      <c r="H171" s="9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483"/>
      <c r="B172" s="508"/>
      <c r="C172" s="19"/>
      <c r="D172" s="489"/>
      <c r="E172" s="490"/>
      <c r="F172" s="569"/>
      <c r="G172" s="590">
        <v>44.66</v>
      </c>
      <c r="H172" s="9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492"/>
      <c r="B173" s="221"/>
      <c r="C173" s="493"/>
      <c r="D173" s="494"/>
      <c r="E173" s="495"/>
      <c r="F173" s="570"/>
      <c r="G173" s="590">
        <v>44.66</v>
      </c>
      <c r="H173" s="9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501"/>
      <c r="B174" t="s" s="512">
        <v>1002</v>
      </c>
      <c r="C174" s="514">
        <v>0</v>
      </c>
      <c r="D174" s="503">
        <v>0.68</v>
      </c>
      <c r="E174" s="504">
        <v>2</v>
      </c>
      <c r="F174" s="567">
        <f>SUM(C174*D174)</f>
        <v>0</v>
      </c>
      <c r="G174" s="590">
        <v>6.12</v>
      </c>
      <c r="H174" s="9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483"/>
      <c r="B175" t="s" s="515">
        <v>1003</v>
      </c>
      <c r="C175" s="516"/>
      <c r="D175" s="484"/>
      <c r="E175" s="485"/>
      <c r="F175" s="568"/>
      <c r="G175" s="634"/>
      <c r="H175" s="9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483"/>
      <c r="B176" s="508"/>
      <c r="C176" s="19"/>
      <c r="D176" s="489"/>
      <c r="E176" s="490"/>
      <c r="F176" s="569"/>
      <c r="G176" s="634"/>
      <c r="H176" s="9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492"/>
      <c r="B177" s="221"/>
      <c r="C177" s="493"/>
      <c r="D177" s="494"/>
      <c r="E177" s="495"/>
      <c r="F177" s="570"/>
      <c r="G177" s="634"/>
      <c r="H177" s="9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501"/>
      <c r="B178" t="s" s="512">
        <v>1004</v>
      </c>
      <c r="C178" s="514">
        <v>0</v>
      </c>
      <c r="D178" s="503">
        <v>0.68</v>
      </c>
      <c r="E178" s="504">
        <v>2</v>
      </c>
      <c r="F178" s="567">
        <f>SUM(C178*D178)</f>
        <v>0</v>
      </c>
      <c r="G178" s="590">
        <v>6.12</v>
      </c>
      <c r="H178" s="9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483"/>
      <c r="B179" t="s" s="515">
        <v>1005</v>
      </c>
      <c r="C179" s="516"/>
      <c r="D179" s="484"/>
      <c r="E179" s="485"/>
      <c r="F179" s="568"/>
      <c r="G179" s="634"/>
      <c r="H179" s="9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483"/>
      <c r="B180" s="508"/>
      <c r="C180" s="19"/>
      <c r="D180" s="489"/>
      <c r="E180" s="490"/>
      <c r="F180" s="569"/>
      <c r="G180" s="634"/>
      <c r="H180" s="9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492"/>
      <c r="B181" s="221"/>
      <c r="C181" s="493"/>
      <c r="D181" s="494"/>
      <c r="E181" s="495"/>
      <c r="F181" s="570"/>
      <c r="G181" s="634"/>
      <c r="H181" s="9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501"/>
      <c r="B182" t="s" s="512">
        <v>1006</v>
      </c>
      <c r="C182" s="514">
        <v>0</v>
      </c>
      <c r="D182" s="503">
        <v>0.68</v>
      </c>
      <c r="E182" s="504">
        <v>2</v>
      </c>
      <c r="F182" s="567">
        <f>SUM(C182*D182)</f>
        <v>0</v>
      </c>
      <c r="G182" s="590">
        <v>6.12</v>
      </c>
      <c r="H182" s="9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483"/>
      <c r="B183" t="s" s="515">
        <v>1007</v>
      </c>
      <c r="C183" s="516"/>
      <c r="D183" s="484"/>
      <c r="E183" s="485"/>
      <c r="F183" s="568"/>
      <c r="G183" s="634"/>
      <c r="H183" s="9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483"/>
      <c r="B184" s="517"/>
      <c r="C184" s="19"/>
      <c r="D184" s="489"/>
      <c r="E184" s="490"/>
      <c r="F184" s="569"/>
      <c r="G184" s="634"/>
      <c r="H184" s="9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492"/>
      <c r="B185" s="221"/>
      <c r="C185" s="493"/>
      <c r="D185" s="494"/>
      <c r="E185" s="495"/>
      <c r="F185" s="570"/>
      <c r="G185" s="634"/>
      <c r="H185" s="9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501"/>
      <c r="B186" t="s" s="512">
        <v>1008</v>
      </c>
      <c r="C186" s="514">
        <v>0</v>
      </c>
      <c r="D186" s="503">
        <v>0.68</v>
      </c>
      <c r="E186" s="504">
        <v>2</v>
      </c>
      <c r="F186" s="567">
        <f>SUM(C186*D186)</f>
        <v>0</v>
      </c>
      <c r="G186" s="590">
        <v>6.12</v>
      </c>
      <c r="H186" s="9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483"/>
      <c r="B187" t="s" s="515">
        <v>1009</v>
      </c>
      <c r="C187" s="516"/>
      <c r="D187" s="484"/>
      <c r="E187" s="485"/>
      <c r="F187" s="568"/>
      <c r="G187" s="634"/>
      <c r="H187" s="9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483"/>
      <c r="B188" s="508"/>
      <c r="C188" s="19"/>
      <c r="D188" s="489"/>
      <c r="E188" s="490"/>
      <c r="F188" s="569"/>
      <c r="G188" s="634"/>
      <c r="H188" s="9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492"/>
      <c r="B189" s="221"/>
      <c r="C189" s="493"/>
      <c r="D189" s="494"/>
      <c r="E189" s="495"/>
      <c r="F189" s="570"/>
      <c r="G189" s="634"/>
      <c r="H189" s="9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501"/>
      <c r="B190" t="s" s="88">
        <v>1010</v>
      </c>
      <c r="C190" s="502">
        <v>0</v>
      </c>
      <c r="D190" s="503">
        <v>0.68</v>
      </c>
      <c r="E190" s="504">
        <v>2</v>
      </c>
      <c r="F190" s="567">
        <f>SUM(C190*D190)</f>
        <v>0</v>
      </c>
      <c r="G190" s="590">
        <v>6.12</v>
      </c>
      <c r="H190" s="9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483"/>
      <c r="B191" t="s" s="488">
        <v>1011</v>
      </c>
      <c r="C191" s="115"/>
      <c r="D191" s="484"/>
      <c r="E191" s="485"/>
      <c r="F191" s="568"/>
      <c r="G191" s="634"/>
      <c r="H191" s="9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483"/>
      <c r="B192" s="508"/>
      <c r="C192" s="19"/>
      <c r="D192" s="489"/>
      <c r="E192" s="490"/>
      <c r="F192" s="569"/>
      <c r="G192" s="634"/>
      <c r="H192" s="9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492"/>
      <c r="B193" s="517"/>
      <c r="C193" s="493"/>
      <c r="D193" s="494"/>
      <c r="E193" s="495"/>
      <c r="F193" s="570"/>
      <c r="G193" s="634"/>
      <c r="H193" s="9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501"/>
      <c r="B194" t="s" s="645">
        <v>1012</v>
      </c>
      <c r="C194" s="514">
        <v>0</v>
      </c>
      <c r="D194" s="503">
        <v>0.68</v>
      </c>
      <c r="E194" s="504">
        <v>2</v>
      </c>
      <c r="F194" s="567">
        <f>SUM(C194*D194)</f>
        <v>0</v>
      </c>
      <c r="G194" s="590">
        <v>6.12</v>
      </c>
      <c r="H194" s="9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483"/>
      <c r="B195" t="s" s="515">
        <v>1013</v>
      </c>
      <c r="C195" s="516"/>
      <c r="D195" s="484"/>
      <c r="E195" s="485"/>
      <c r="F195" s="568"/>
      <c r="G195" s="634"/>
      <c r="H195" s="9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483"/>
      <c r="B196" s="508"/>
      <c r="C196" s="19"/>
      <c r="D196" s="489"/>
      <c r="E196" s="490"/>
      <c r="F196" s="569"/>
      <c r="G196" s="634"/>
      <c r="H196" s="9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492"/>
      <c r="B197" s="40"/>
      <c r="C197" s="247"/>
      <c r="D197" s="494"/>
      <c r="E197" s="495"/>
      <c r="F197" s="570"/>
      <c r="G197" s="634"/>
      <c r="H197" s="9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501"/>
      <c r="B198" t="s" s="88">
        <v>1014</v>
      </c>
      <c r="C198" s="536">
        <v>0</v>
      </c>
      <c r="D198" s="503">
        <v>0.68</v>
      </c>
      <c r="E198" s="504">
        <v>2</v>
      </c>
      <c r="F198" s="567">
        <f>SUM(C198*D198)</f>
        <v>0</v>
      </c>
      <c r="G198" s="590">
        <v>6.12</v>
      </c>
      <c r="H198" s="9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483"/>
      <c r="B199" t="s" s="488">
        <v>1015</v>
      </c>
      <c r="C199" s="115"/>
      <c r="D199" s="484"/>
      <c r="E199" s="485"/>
      <c r="F199" s="568"/>
      <c r="G199" s="634"/>
      <c r="H199" s="9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483"/>
      <c r="B200" s="508"/>
      <c r="C200" s="19"/>
      <c r="D200" s="489"/>
      <c r="E200" s="490"/>
      <c r="F200" s="569"/>
      <c r="G200" s="590">
        <v>44.66</v>
      </c>
      <c r="H200" s="9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492"/>
      <c r="B201" s="221"/>
      <c r="C201" s="493"/>
      <c r="D201" s="494"/>
      <c r="E201" s="495"/>
      <c r="F201" s="570"/>
      <c r="G201" s="590">
        <v>44.66</v>
      </c>
      <c r="H201" s="9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501"/>
      <c r="B202" t="s" s="512">
        <v>1016</v>
      </c>
      <c r="C202" s="514">
        <v>0</v>
      </c>
      <c r="D202" s="503">
        <v>0.68</v>
      </c>
      <c r="E202" s="504">
        <v>2</v>
      </c>
      <c r="F202" s="567">
        <f>SUM(C202*D202)</f>
        <v>0</v>
      </c>
      <c r="G202" s="590">
        <v>6.12</v>
      </c>
      <c r="H202" s="9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483"/>
      <c r="B203" t="s" s="515">
        <v>1017</v>
      </c>
      <c r="C203" s="516"/>
      <c r="D203" s="484"/>
      <c r="E203" s="485"/>
      <c r="F203" s="568"/>
      <c r="G203" s="634"/>
      <c r="H203" s="9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483"/>
      <c r="B204" s="508"/>
      <c r="C204" s="19"/>
      <c r="D204" s="489"/>
      <c r="E204" s="490"/>
      <c r="F204" s="569"/>
      <c r="G204" s="634"/>
      <c r="H204" s="9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492"/>
      <c r="B205" s="221"/>
      <c r="C205" s="493"/>
      <c r="D205" s="494"/>
      <c r="E205" s="495"/>
      <c r="F205" s="570"/>
      <c r="G205" s="634"/>
      <c r="H205" s="9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501"/>
      <c r="B206" t="s" s="512">
        <v>1018</v>
      </c>
      <c r="C206" s="514">
        <v>0</v>
      </c>
      <c r="D206" s="503">
        <v>0.68</v>
      </c>
      <c r="E206" s="504">
        <v>2</v>
      </c>
      <c r="F206" s="567">
        <f>SUM(C206*D206)</f>
        <v>0</v>
      </c>
      <c r="G206" s="590">
        <v>6.12</v>
      </c>
      <c r="H206" s="9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483"/>
      <c r="B207" t="s" s="515">
        <v>1019</v>
      </c>
      <c r="C207" s="516"/>
      <c r="D207" s="484"/>
      <c r="E207" s="485"/>
      <c r="F207" s="568"/>
      <c r="G207" s="634"/>
      <c r="H207" s="9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483"/>
      <c r="B208" s="517"/>
      <c r="C208" s="19"/>
      <c r="D208" s="489"/>
      <c r="E208" s="490"/>
      <c r="F208" s="569"/>
      <c r="G208" s="634"/>
      <c r="H208" s="9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492"/>
      <c r="B209" s="221"/>
      <c r="C209" s="493"/>
      <c r="D209" s="494"/>
      <c r="E209" s="495"/>
      <c r="F209" s="570"/>
      <c r="G209" s="634"/>
      <c r="H209" s="9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501"/>
      <c r="B210" t="s" s="512">
        <v>1020</v>
      </c>
      <c r="C210" s="514">
        <v>0</v>
      </c>
      <c r="D210" s="503">
        <v>0.68</v>
      </c>
      <c r="E210" s="504">
        <v>2</v>
      </c>
      <c r="F210" s="567">
        <f>SUM(C210*D210)</f>
        <v>0</v>
      </c>
      <c r="G210" s="590">
        <v>6.12</v>
      </c>
      <c r="H210" s="9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483"/>
      <c r="B211" t="s" s="515">
        <v>1021</v>
      </c>
      <c r="C211" s="516"/>
      <c r="D211" s="484"/>
      <c r="E211" s="485"/>
      <c r="F211" s="568"/>
      <c r="G211" s="634"/>
      <c r="H211" s="9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483"/>
      <c r="B212" s="508"/>
      <c r="C212" s="19"/>
      <c r="D212" s="489"/>
      <c r="E212" s="490"/>
      <c r="F212" s="569"/>
      <c r="G212" s="634"/>
      <c r="H212" s="9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492"/>
      <c r="B213" s="221"/>
      <c r="C213" s="247"/>
      <c r="D213" s="494"/>
      <c r="E213" s="495"/>
      <c r="F213" s="570"/>
      <c r="G213" s="634"/>
      <c r="H213" s="9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501"/>
      <c r="B214" t="s" s="88">
        <v>1022</v>
      </c>
      <c r="C214" s="536">
        <v>0</v>
      </c>
      <c r="D214" s="503">
        <v>0.68</v>
      </c>
      <c r="E214" s="504">
        <v>2</v>
      </c>
      <c r="F214" s="567">
        <f>SUM(C214*D214)</f>
        <v>0</v>
      </c>
      <c r="G214" s="590">
        <v>6.12</v>
      </c>
      <c r="H214" s="9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483"/>
      <c r="B215" t="s" s="488">
        <v>1023</v>
      </c>
      <c r="C215" s="115"/>
      <c r="D215" s="484"/>
      <c r="E215" s="485"/>
      <c r="F215" s="568"/>
      <c r="G215" s="634"/>
      <c r="H215" s="9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483"/>
      <c r="B216" s="508"/>
      <c r="C216" s="19"/>
      <c r="D216" s="489"/>
      <c r="E216" s="490"/>
      <c r="F216" s="569"/>
      <c r="G216" s="590">
        <v>44.66</v>
      </c>
      <c r="H216" s="9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492"/>
      <c r="B217" s="221"/>
      <c r="C217" s="493"/>
      <c r="D217" s="494"/>
      <c r="E217" s="495"/>
      <c r="F217" s="570"/>
      <c r="G217" s="590">
        <v>44.66</v>
      </c>
      <c r="H217" s="9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501"/>
      <c r="B218" s="644">
        <v>82497</v>
      </c>
      <c r="C218" s="502">
        <v>0</v>
      </c>
      <c r="D218" s="503">
        <v>0.68</v>
      </c>
      <c r="E218" s="504">
        <v>2</v>
      </c>
      <c r="F218" s="567">
        <f>SUM(C218*D218)</f>
        <v>0</v>
      </c>
      <c r="G218" s="590">
        <v>6.12</v>
      </c>
      <c r="H218" s="9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483"/>
      <c r="B219" t="s" s="488">
        <v>1024</v>
      </c>
      <c r="C219" s="115"/>
      <c r="D219" s="484"/>
      <c r="E219" s="485"/>
      <c r="F219" s="567"/>
      <c r="G219" s="634"/>
      <c r="H219" s="9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483"/>
      <c r="B220" s="508"/>
      <c r="C220" s="19"/>
      <c r="D220" s="489"/>
      <c r="E220" s="490"/>
      <c r="F220" s="567"/>
      <c r="G220" s="634"/>
      <c r="H220" s="9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492"/>
      <c r="B221" s="221"/>
      <c r="C221" s="493"/>
      <c r="D221" s="494"/>
      <c r="E221" s="495"/>
      <c r="F221" s="567"/>
      <c r="G221" s="634"/>
      <c r="H221" s="9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501"/>
      <c r="B222" t="s" s="512">
        <v>1025</v>
      </c>
      <c r="C222" s="514">
        <v>0</v>
      </c>
      <c r="D222" s="503">
        <v>0.68</v>
      </c>
      <c r="E222" s="504">
        <v>2</v>
      </c>
      <c r="F222" s="567">
        <f>SUM(C222*D222)</f>
        <v>0</v>
      </c>
      <c r="G222" s="590">
        <v>6.12</v>
      </c>
      <c r="H222" s="9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483"/>
      <c r="B223" t="s" s="515">
        <v>1026</v>
      </c>
      <c r="C223" s="516"/>
      <c r="D223" s="484"/>
      <c r="E223" s="485"/>
      <c r="F223" s="568"/>
      <c r="G223" s="634"/>
      <c r="H223" s="9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483"/>
      <c r="B224" s="508"/>
      <c r="C224" s="19"/>
      <c r="D224" s="489"/>
      <c r="E224" s="490"/>
      <c r="F224" s="569"/>
      <c r="G224" s="634"/>
      <c r="H224" s="9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492"/>
      <c r="B225" s="221"/>
      <c r="C225" s="247"/>
      <c r="D225" s="494"/>
      <c r="E225" s="495"/>
      <c r="F225" s="570"/>
      <c r="G225" s="634"/>
      <c r="H225" s="9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501"/>
      <c r="B226" t="s" s="88">
        <v>1027</v>
      </c>
      <c r="C226" s="536">
        <v>0</v>
      </c>
      <c r="D226" s="503">
        <v>0.68</v>
      </c>
      <c r="E226" s="504">
        <v>2</v>
      </c>
      <c r="F226" s="567">
        <f>SUM(C226*D226)</f>
        <v>0</v>
      </c>
      <c r="G226" s="590">
        <v>6.12</v>
      </c>
      <c r="H226" s="9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483"/>
      <c r="B227" t="s" s="488">
        <v>1028</v>
      </c>
      <c r="C227" s="115"/>
      <c r="D227" s="484"/>
      <c r="E227" s="485"/>
      <c r="F227" s="568"/>
      <c r="G227" s="634"/>
      <c r="H227" s="9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483"/>
      <c r="B228" s="508"/>
      <c r="C228" s="19"/>
      <c r="D228" s="489"/>
      <c r="E228" s="490"/>
      <c r="F228" s="569"/>
      <c r="G228" s="590">
        <v>44.66</v>
      </c>
      <c r="H228" s="9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492"/>
      <c r="B229" s="221"/>
      <c r="C229" s="493"/>
      <c r="D229" s="494"/>
      <c r="E229" s="495"/>
      <c r="F229" s="570"/>
      <c r="G229" s="590">
        <v>44.66</v>
      </c>
      <c r="H229" s="9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501"/>
      <c r="B230" t="s" s="512">
        <v>1029</v>
      </c>
      <c r="C230" s="514">
        <v>0</v>
      </c>
      <c r="D230" s="503">
        <v>0.68</v>
      </c>
      <c r="E230" s="504">
        <v>2</v>
      </c>
      <c r="F230" s="567">
        <f>SUM(C230*D230)</f>
        <v>0</v>
      </c>
      <c r="G230" s="590">
        <v>6.12</v>
      </c>
      <c r="H230" s="9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483"/>
      <c r="B231" t="s" s="515">
        <v>1030</v>
      </c>
      <c r="C231" s="516"/>
      <c r="D231" s="484"/>
      <c r="E231" s="485"/>
      <c r="F231" s="568"/>
      <c r="G231" s="634"/>
      <c r="H231" s="9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483"/>
      <c r="B232" s="508"/>
      <c r="C232" s="19"/>
      <c r="D232" s="489"/>
      <c r="E232" s="490"/>
      <c r="F232" s="569"/>
      <c r="G232" s="634"/>
      <c r="H232" s="9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492"/>
      <c r="B233" s="221"/>
      <c r="C233" s="493"/>
      <c r="D233" s="494"/>
      <c r="E233" s="495"/>
      <c r="F233" s="570"/>
      <c r="G233" s="634"/>
      <c r="H233" s="9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501"/>
      <c r="B234" t="s" s="512">
        <v>1031</v>
      </c>
      <c r="C234" s="514">
        <v>0</v>
      </c>
      <c r="D234" s="503">
        <v>0.68</v>
      </c>
      <c r="E234" s="504">
        <v>2</v>
      </c>
      <c r="F234" s="567">
        <f>SUM(C234*D234)</f>
        <v>0</v>
      </c>
      <c r="G234" s="590">
        <v>6.12</v>
      </c>
      <c r="H234" s="9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483"/>
      <c r="B235" t="s" s="515">
        <v>1032</v>
      </c>
      <c r="C235" s="516"/>
      <c r="D235" s="484"/>
      <c r="E235" s="485"/>
      <c r="F235" s="568"/>
      <c r="G235" s="634"/>
      <c r="H235" s="9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483"/>
      <c r="B236" s="508"/>
      <c r="C236" s="19"/>
      <c r="D236" s="489"/>
      <c r="E236" s="490"/>
      <c r="F236" s="569"/>
      <c r="G236" s="634"/>
      <c r="H236" s="9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492"/>
      <c r="B237" s="221"/>
      <c r="C237" s="247"/>
      <c r="D237" s="494"/>
      <c r="E237" s="495"/>
      <c r="F237" s="570"/>
      <c r="G237" s="634"/>
      <c r="H237" s="9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501"/>
      <c r="B238" t="s" s="88">
        <v>1033</v>
      </c>
      <c r="C238" s="536">
        <v>0</v>
      </c>
      <c r="D238" s="503">
        <v>0.68</v>
      </c>
      <c r="E238" s="504">
        <v>2</v>
      </c>
      <c r="F238" s="567">
        <f>SUM(C238*D238)</f>
        <v>0</v>
      </c>
      <c r="G238" s="590">
        <v>6.12</v>
      </c>
      <c r="H238" s="9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483"/>
      <c r="B239" t="s" s="488">
        <v>1034</v>
      </c>
      <c r="C239" s="115"/>
      <c r="D239" s="484"/>
      <c r="E239" s="485"/>
      <c r="F239" s="568"/>
      <c r="G239" s="634"/>
      <c r="H239" s="9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483"/>
      <c r="B240" s="508"/>
      <c r="C240" s="19"/>
      <c r="D240" s="489"/>
      <c r="E240" s="490"/>
      <c r="F240" s="569"/>
      <c r="G240" s="590">
        <v>44.66</v>
      </c>
      <c r="H240" s="9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492"/>
      <c r="B241" s="221"/>
      <c r="C241" s="493"/>
      <c r="D241" s="494"/>
      <c r="E241" s="495"/>
      <c r="F241" s="570"/>
      <c r="G241" s="590">
        <v>44.66</v>
      </c>
      <c r="H241" s="9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501"/>
      <c r="B242" t="s" s="512">
        <v>1035</v>
      </c>
      <c r="C242" s="514">
        <v>0</v>
      </c>
      <c r="D242" s="503">
        <v>0.68</v>
      </c>
      <c r="E242" s="504">
        <v>2</v>
      </c>
      <c r="F242" s="567">
        <f>SUM(C242*D242)</f>
        <v>0</v>
      </c>
      <c r="G242" s="590">
        <v>6.12</v>
      </c>
      <c r="H242" s="9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483"/>
      <c r="B243" t="s" s="515">
        <v>1036</v>
      </c>
      <c r="C243" s="516"/>
      <c r="D243" s="484"/>
      <c r="E243" s="485"/>
      <c r="F243" s="568"/>
      <c r="G243" s="634"/>
      <c r="H243" s="9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483"/>
      <c r="B244" s="508"/>
      <c r="C244" s="19"/>
      <c r="D244" s="489"/>
      <c r="E244" s="490"/>
      <c r="F244" s="569"/>
      <c r="G244" s="634"/>
      <c r="H244" s="9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492"/>
      <c r="B245" s="40"/>
      <c r="C245" s="493"/>
      <c r="D245" s="494"/>
      <c r="E245" s="495"/>
      <c r="F245" s="570"/>
      <c r="G245" s="634"/>
      <c r="H245" s="9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501"/>
      <c r="B246" t="s" s="512">
        <v>1037</v>
      </c>
      <c r="C246" s="514">
        <v>0</v>
      </c>
      <c r="D246" s="503">
        <v>0.68</v>
      </c>
      <c r="E246" s="504">
        <v>2</v>
      </c>
      <c r="F246" s="567">
        <f>SUM(C246*D246)</f>
        <v>0</v>
      </c>
      <c r="G246" s="590">
        <v>6.12</v>
      </c>
      <c r="H246" s="9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483"/>
      <c r="B247" t="s" s="515">
        <v>1038</v>
      </c>
      <c r="C247" s="516"/>
      <c r="D247" s="484"/>
      <c r="E247" s="485"/>
      <c r="F247" s="568"/>
      <c r="G247" s="634"/>
      <c r="H247" s="9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483"/>
      <c r="B248" s="508"/>
      <c r="C248" s="19"/>
      <c r="D248" s="489"/>
      <c r="E248" s="490"/>
      <c r="F248" s="569"/>
      <c r="G248" s="634"/>
      <c r="H248" s="9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492"/>
      <c r="B249" s="221"/>
      <c r="C249" s="493"/>
      <c r="D249" s="494"/>
      <c r="E249" s="495"/>
      <c r="F249" s="570"/>
      <c r="G249" s="634"/>
      <c r="H249" s="9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501"/>
      <c r="B250" t="s" s="512">
        <v>1039</v>
      </c>
      <c r="C250" s="514">
        <v>0</v>
      </c>
      <c r="D250" s="503">
        <v>0.68</v>
      </c>
      <c r="E250" s="504">
        <v>2</v>
      </c>
      <c r="F250" s="567">
        <f>SUM(C250*D250)</f>
        <v>0</v>
      </c>
      <c r="G250" s="590">
        <v>6.12</v>
      </c>
      <c r="H250" s="9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483"/>
      <c r="B251" t="s" s="515">
        <v>1040</v>
      </c>
      <c r="C251" s="516"/>
      <c r="D251" s="484"/>
      <c r="E251" s="485"/>
      <c r="F251" s="568"/>
      <c r="G251" s="634"/>
      <c r="H251" s="9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483"/>
      <c r="B252" s="508"/>
      <c r="C252" s="19"/>
      <c r="D252" s="489"/>
      <c r="E252" s="490"/>
      <c r="F252" s="569"/>
      <c r="G252" s="634"/>
      <c r="H252" s="9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492"/>
      <c r="B253" s="221"/>
      <c r="C253" s="493"/>
      <c r="D253" s="494"/>
      <c r="E253" s="495"/>
      <c r="F253" s="570"/>
      <c r="G253" s="634"/>
      <c r="H253" s="9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501"/>
      <c r="B254" t="s" s="512">
        <v>1041</v>
      </c>
      <c r="C254" s="514">
        <v>0</v>
      </c>
      <c r="D254" s="503">
        <v>0.68</v>
      </c>
      <c r="E254" s="504">
        <v>2</v>
      </c>
      <c r="F254" s="567">
        <f>SUM(C254*D254)</f>
        <v>0</v>
      </c>
      <c r="G254" s="590">
        <v>6.12</v>
      </c>
      <c r="H254" s="9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483"/>
      <c r="B255" t="s" s="515">
        <v>1042</v>
      </c>
      <c r="C255" s="516"/>
      <c r="D255" s="484"/>
      <c r="E255" s="485"/>
      <c r="F255" s="568"/>
      <c r="G255" s="634"/>
      <c r="H255" s="9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483"/>
      <c r="B256" s="508"/>
      <c r="C256" s="19"/>
      <c r="D256" s="489"/>
      <c r="E256" s="490"/>
      <c r="F256" s="569"/>
      <c r="G256" s="634"/>
      <c r="H256" s="9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492"/>
      <c r="B257" s="221"/>
      <c r="C257" s="493"/>
      <c r="D257" s="494"/>
      <c r="E257" s="495"/>
      <c r="F257" s="570"/>
      <c r="G257" s="634"/>
      <c r="H257" s="9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501"/>
      <c r="B258" t="s" s="512">
        <v>1043</v>
      </c>
      <c r="C258" s="514">
        <v>0</v>
      </c>
      <c r="D258" s="503">
        <v>0.68</v>
      </c>
      <c r="E258" s="504">
        <v>2</v>
      </c>
      <c r="F258" s="567">
        <f>SUM(C258*D258)</f>
        <v>0</v>
      </c>
      <c r="G258" s="590">
        <v>6.12</v>
      </c>
      <c r="H258" s="9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483"/>
      <c r="B259" t="s" s="515">
        <v>1044</v>
      </c>
      <c r="C259" s="516"/>
      <c r="D259" s="484"/>
      <c r="E259" s="485"/>
      <c r="F259" s="568"/>
      <c r="G259" s="634"/>
      <c r="H259" s="9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483"/>
      <c r="B260" s="508"/>
      <c r="C260" s="19"/>
      <c r="D260" s="489"/>
      <c r="E260" s="490"/>
      <c r="F260" s="569"/>
      <c r="G260" s="634"/>
      <c r="H260" s="9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492"/>
      <c r="B261" s="221"/>
      <c r="C261" s="493"/>
      <c r="D261" s="494"/>
      <c r="E261" s="495"/>
      <c r="F261" s="570"/>
      <c r="G261" s="634"/>
      <c r="H261" s="9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501"/>
      <c r="B262" t="s" s="512">
        <v>1045</v>
      </c>
      <c r="C262" s="514">
        <v>0</v>
      </c>
      <c r="D262" s="503">
        <v>0.68</v>
      </c>
      <c r="E262" s="504">
        <v>2</v>
      </c>
      <c r="F262" s="567">
        <f>SUM(C262*D262)</f>
        <v>0</v>
      </c>
      <c r="G262" s="590">
        <v>6.12</v>
      </c>
      <c r="H262" s="9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483"/>
      <c r="B263" t="s" s="515">
        <v>1046</v>
      </c>
      <c r="C263" s="516"/>
      <c r="D263" s="484"/>
      <c r="E263" s="485"/>
      <c r="F263" s="568"/>
      <c r="G263" s="634"/>
      <c r="H263" s="9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483"/>
      <c r="B264" s="517"/>
      <c r="C264" s="19"/>
      <c r="D264" s="489"/>
      <c r="E264" s="490"/>
      <c r="F264" s="569"/>
      <c r="G264" s="634"/>
      <c r="H264" s="9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492"/>
      <c r="B265" s="221"/>
      <c r="C265" s="493"/>
      <c r="D265" s="494"/>
      <c r="E265" s="495"/>
      <c r="F265" s="570"/>
      <c r="G265" s="634"/>
      <c r="H265" s="9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501"/>
      <c r="B266" t="s" s="512">
        <v>1047</v>
      </c>
      <c r="C266" s="514">
        <v>0</v>
      </c>
      <c r="D266" s="503">
        <v>0.68</v>
      </c>
      <c r="E266" s="504">
        <v>2</v>
      </c>
      <c r="F266" s="567">
        <f>SUM(C266*D266)</f>
        <v>0</v>
      </c>
      <c r="G266" s="590">
        <v>6.12</v>
      </c>
      <c r="H266" s="9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483"/>
      <c r="B267" t="s" s="515">
        <v>1048</v>
      </c>
      <c r="C267" s="516"/>
      <c r="D267" s="484"/>
      <c r="E267" s="485"/>
      <c r="F267" s="568"/>
      <c r="G267" s="634"/>
      <c r="H267" s="9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483"/>
      <c r="B268" s="508"/>
      <c r="C268" s="19"/>
      <c r="D268" s="489"/>
      <c r="E268" s="490"/>
      <c r="F268" s="569"/>
      <c r="G268" s="634"/>
      <c r="H268" s="9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492"/>
      <c r="B269" s="221"/>
      <c r="C269" s="493"/>
      <c r="D269" s="494"/>
      <c r="E269" s="495"/>
      <c r="F269" s="570"/>
      <c r="G269" s="634"/>
      <c r="H269" s="9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501"/>
      <c r="B270" t="s" s="512">
        <v>1049</v>
      </c>
      <c r="C270" s="514">
        <v>0</v>
      </c>
      <c r="D270" s="503">
        <v>0.68</v>
      </c>
      <c r="E270" s="504">
        <v>2</v>
      </c>
      <c r="F270" s="567">
        <f>C222*D222</f>
        <v>0</v>
      </c>
      <c r="G270" s="590">
        <v>6.12</v>
      </c>
      <c r="H270" s="9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483"/>
      <c r="B271" t="s" s="515">
        <v>1050</v>
      </c>
      <c r="C271" s="516"/>
      <c r="D271" s="484"/>
      <c r="E271" s="485"/>
      <c r="F271" s="568"/>
      <c r="G271" s="634"/>
      <c r="H271" s="9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483"/>
      <c r="B272" s="508"/>
      <c r="C272" s="19"/>
      <c r="D272" s="489"/>
      <c r="E272" s="490"/>
      <c r="F272" s="569"/>
      <c r="G272" s="634"/>
      <c r="H272" s="9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492"/>
      <c r="B273" s="221"/>
      <c r="C273" s="493"/>
      <c r="D273" s="494"/>
      <c r="E273" s="495"/>
      <c r="F273" s="570"/>
      <c r="G273" s="634"/>
      <c r="H273" s="9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501"/>
      <c r="B274" t="s" s="512">
        <v>1051</v>
      </c>
      <c r="C274" s="514">
        <v>0</v>
      </c>
      <c r="D274" s="503">
        <v>0.68</v>
      </c>
      <c r="E274" s="504">
        <v>2</v>
      </c>
      <c r="F274" s="567">
        <f>SUM(C274*D274)</f>
        <v>0</v>
      </c>
      <c r="G274" s="590">
        <v>6.12</v>
      </c>
      <c r="H274" s="9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483"/>
      <c r="B275" t="s" s="515">
        <v>1052</v>
      </c>
      <c r="C275" s="516"/>
      <c r="D275" s="484"/>
      <c r="E275" s="485"/>
      <c r="F275" s="568"/>
      <c r="G275" s="634"/>
      <c r="H275" s="9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483"/>
      <c r="B276" s="508"/>
      <c r="C276" s="19"/>
      <c r="D276" s="489"/>
      <c r="E276" s="490"/>
      <c r="F276" s="569"/>
      <c r="G276" s="634"/>
      <c r="H276" s="9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492"/>
      <c r="B277" s="40"/>
      <c r="C277" s="493"/>
      <c r="D277" s="494"/>
      <c r="E277" s="495"/>
      <c r="F277" s="570"/>
      <c r="G277" s="634"/>
      <c r="H277" s="9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501"/>
      <c r="B278" t="s" s="512">
        <v>1053</v>
      </c>
      <c r="C278" s="514">
        <v>0</v>
      </c>
      <c r="D278" s="503">
        <v>0.68</v>
      </c>
      <c r="E278" s="504">
        <v>2</v>
      </c>
      <c r="F278" s="567">
        <f>SUM(C278*D278)</f>
        <v>0</v>
      </c>
      <c r="G278" s="590">
        <v>6.12</v>
      </c>
      <c r="H278" s="9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483"/>
      <c r="B279" t="s" s="515">
        <v>1054</v>
      </c>
      <c r="C279" t="s" s="646">
        <v>1055</v>
      </c>
      <c r="D279" s="484"/>
      <c r="E279" s="485"/>
      <c r="F279" s="568"/>
      <c r="G279" s="634"/>
      <c r="H279" s="9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483"/>
      <c r="B280" s="508"/>
      <c r="C280" s="19"/>
      <c r="D280" s="489"/>
      <c r="E280" s="490"/>
      <c r="F280" s="569"/>
      <c r="G280" s="634"/>
      <c r="H280" s="9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492"/>
      <c r="B281" s="221"/>
      <c r="C281" s="493"/>
      <c r="D281" s="494"/>
      <c r="E281" s="495"/>
      <c r="F281" s="570"/>
      <c r="G281" s="634"/>
      <c r="H281" s="9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" customHeight="1">
      <c r="A282" s="360"/>
      <c r="B282" s="550"/>
      <c r="C282" s="516"/>
      <c r="D282" s="484"/>
      <c r="E282" s="484"/>
      <c r="F282" s="115"/>
      <c r="G282" s="2"/>
      <c r="H282" s="9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" customHeight="1">
      <c r="A283" s="245"/>
      <c r="B283" s="34"/>
      <c r="C283" s="19"/>
      <c r="D283" s="2"/>
      <c r="E283" s="2"/>
      <c r="F283" s="2"/>
      <c r="G283" s="2"/>
      <c r="H283" s="9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" customHeight="1">
      <c r="A284" s="245"/>
      <c r="B284" t="s" s="647">
        <v>916</v>
      </c>
      <c r="C284" s="648">
        <f>SUM(C5:C283)</f>
        <v>0</v>
      </c>
      <c r="D284" s="2"/>
      <c r="E284" t="s" s="649">
        <v>22</v>
      </c>
      <c r="F284" s="650">
        <f>SUM(F5:F281)</f>
        <v>0</v>
      </c>
      <c r="G284" s="2"/>
      <c r="H284" s="9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" customHeight="1">
      <c r="A285" s="245"/>
      <c r="B285" s="651"/>
      <c r="C285" s="261"/>
      <c r="D285" s="2"/>
      <c r="E285" s="122"/>
      <c r="F285" s="2"/>
      <c r="G285" s="2"/>
      <c r="H285" s="9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" customHeight="1">
      <c r="A286" s="248"/>
      <c r="B286" s="652"/>
      <c r="C286" s="247"/>
      <c r="D286" s="127"/>
      <c r="E286" s="127"/>
      <c r="F286" s="2"/>
      <c r="G286" s="2"/>
      <c r="H286" s="9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" customHeight="1">
      <c r="A287" s="653"/>
      <c r="B287" s="654"/>
      <c r="C287" s="261"/>
      <c r="D287" s="122"/>
      <c r="E287" s="122"/>
      <c r="F287" s="2"/>
      <c r="G287" s="2"/>
      <c r="H287" s="9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" customHeight="1">
      <c r="A288" t="s" s="655">
        <v>101</v>
      </c>
      <c r="B288" s="656"/>
      <c r="C288" s="19"/>
      <c r="D288" s="2"/>
      <c r="E288" s="2"/>
      <c r="F288" s="2"/>
      <c r="G288" s="2"/>
      <c r="H288" s="9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" customHeight="1">
      <c r="A289" s="657"/>
      <c r="B289" s="658"/>
      <c r="C289" s="19"/>
      <c r="D289" s="2"/>
      <c r="E289" s="2"/>
      <c r="F289" s="2"/>
      <c r="G289" s="2"/>
      <c r="H289" s="9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" customHeight="1">
      <c r="A290" s="659"/>
      <c r="B290" s="470"/>
      <c r="C290" s="247"/>
      <c r="D290" s="127"/>
      <c r="E290" s="127"/>
      <c r="F290" s="2"/>
      <c r="G290" s="2"/>
      <c r="H290" s="9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" customHeight="1">
      <c r="A291" s="653"/>
      <c r="B291" s="654"/>
      <c r="C291" s="261"/>
      <c r="D291" s="122"/>
      <c r="E291" s="122"/>
      <c r="F291" s="2"/>
      <c r="G291" s="2"/>
      <c r="H291" s="9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" customHeight="1">
      <c r="A292" t="s" s="655">
        <v>102</v>
      </c>
      <c r="B292" s="656"/>
      <c r="C292" s="19"/>
      <c r="D292" s="2"/>
      <c r="E292" s="2"/>
      <c r="F292" s="2"/>
      <c r="G292" s="2"/>
      <c r="H292" s="9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" customHeight="1">
      <c r="A293" s="659"/>
      <c r="B293" s="660"/>
      <c r="C293" s="247"/>
      <c r="D293" s="127"/>
      <c r="E293" s="127"/>
      <c r="F293" s="2"/>
      <c r="G293" s="2"/>
      <c r="H293" s="9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" customHeight="1">
      <c r="A294" s="244"/>
      <c r="B294" s="661"/>
      <c r="C294" s="261"/>
      <c r="D294" s="122"/>
      <c r="E294" s="122"/>
      <c r="F294" s="2"/>
      <c r="G294" s="2"/>
      <c r="H294" s="9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" customHeight="1">
      <c r="A295" s="245"/>
      <c r="B295" s="662"/>
      <c r="C295" s="19"/>
      <c r="D295" s="2"/>
      <c r="E295" s="2"/>
      <c r="F295" s="2"/>
      <c r="G295" s="2"/>
      <c r="H295" s="9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" customHeight="1">
      <c r="A296" s="245"/>
      <c r="B296" s="662"/>
      <c r="C296" s="19"/>
      <c r="D296" s="2"/>
      <c r="E296" s="2"/>
      <c r="F296" s="2"/>
      <c r="G296" s="2"/>
      <c r="H296" s="9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" customHeight="1">
      <c r="A297" s="245"/>
      <c r="B297" s="662"/>
      <c r="C297" s="19"/>
      <c r="D297" s="2"/>
      <c r="E297" s="2"/>
      <c r="F297" s="2"/>
      <c r="G297" s="2"/>
      <c r="H297" s="9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" customHeight="1">
      <c r="A298" s="245"/>
      <c r="B298" s="662"/>
      <c r="C298" s="19"/>
      <c r="D298" s="2"/>
      <c r="E298" s="2"/>
      <c r="F298" s="2"/>
      <c r="G298" s="2"/>
      <c r="H298" s="9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" customHeight="1">
      <c r="A299" s="245"/>
      <c r="B299" s="662"/>
      <c r="C299" s="19"/>
      <c r="D299" s="2"/>
      <c r="E299" s="2"/>
      <c r="F299" s="2"/>
      <c r="G299" s="2"/>
      <c r="H299" s="9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" customHeight="1">
      <c r="A300" s="245"/>
      <c r="B300" s="662"/>
      <c r="C300" s="19"/>
      <c r="D300" s="2"/>
      <c r="E300" s="2"/>
      <c r="F300" s="2"/>
      <c r="G300" s="2"/>
      <c r="H300" s="9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" customHeight="1">
      <c r="A301" s="245"/>
      <c r="B301" s="662"/>
      <c r="C301" s="19"/>
      <c r="D301" s="2"/>
      <c r="E301" s="2"/>
      <c r="F301" s="2"/>
      <c r="G301" s="2"/>
      <c r="H301" s="9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" customHeight="1">
      <c r="A302" s="245"/>
      <c r="B302" s="662"/>
      <c r="C302" s="19"/>
      <c r="D302" s="2"/>
      <c r="E302" s="2"/>
      <c r="F302" s="2"/>
      <c r="G302" s="2"/>
      <c r="H302" s="9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" customHeight="1">
      <c r="A303" s="245"/>
      <c r="B303" s="662"/>
      <c r="C303" s="19"/>
      <c r="D303" s="2"/>
      <c r="E303" s="2"/>
      <c r="F303" s="2"/>
      <c r="G303" s="2"/>
      <c r="H303" s="9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" customHeight="1">
      <c r="A304" s="245"/>
      <c r="B304" s="662"/>
      <c r="C304" s="19"/>
      <c r="D304" s="2"/>
      <c r="E304" s="2"/>
      <c r="F304" s="2"/>
      <c r="G304" s="2"/>
      <c r="H304" s="9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" customHeight="1">
      <c r="A305" s="245"/>
      <c r="B305" s="662"/>
      <c r="C305" s="19"/>
      <c r="D305" s="2"/>
      <c r="E305" s="2"/>
      <c r="F305" s="2"/>
      <c r="G305" s="2"/>
      <c r="H305" s="9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" customHeight="1">
      <c r="A306" s="245"/>
      <c r="B306" s="662"/>
      <c r="C306" s="19"/>
      <c r="D306" s="2"/>
      <c r="E306" s="2"/>
      <c r="F306" s="2"/>
      <c r="G306" s="2"/>
      <c r="H306" s="9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" customHeight="1">
      <c r="A307" s="245"/>
      <c r="B307" s="662"/>
      <c r="C307" s="19"/>
      <c r="D307" s="2"/>
      <c r="E307" s="2"/>
      <c r="F307" s="2"/>
      <c r="G307" s="2"/>
      <c r="H307" s="9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" customHeight="1">
      <c r="A308" s="245"/>
      <c r="B308" s="662"/>
      <c r="C308" s="19"/>
      <c r="D308" s="2"/>
      <c r="E308" s="2"/>
      <c r="F308" s="2"/>
      <c r="G308" s="2"/>
      <c r="H308" s="9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" customHeight="1">
      <c r="A309" s="245"/>
      <c r="B309" s="662"/>
      <c r="C309" s="19"/>
      <c r="D309" s="2"/>
      <c r="E309" s="2"/>
      <c r="F309" s="2"/>
      <c r="G309" s="2"/>
      <c r="H309" s="9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" customHeight="1">
      <c r="A310" s="245"/>
      <c r="B310" s="662"/>
      <c r="C310" s="19"/>
      <c r="D310" s="2"/>
      <c r="E310" s="2"/>
      <c r="F310" s="2"/>
      <c r="G310" s="2"/>
      <c r="H310" s="9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" customHeight="1">
      <c r="A311" s="245"/>
      <c r="B311" s="662"/>
      <c r="C311" s="19"/>
      <c r="D311" s="2"/>
      <c r="E311" s="2"/>
      <c r="F311" s="2"/>
      <c r="G311" s="2"/>
      <c r="H311" s="9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" customHeight="1">
      <c r="A312" s="245"/>
      <c r="B312" s="662"/>
      <c r="C312" s="19"/>
      <c r="D312" s="2"/>
      <c r="E312" s="2"/>
      <c r="F312" s="2"/>
      <c r="G312" s="2"/>
      <c r="H312" s="9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" customHeight="1">
      <c r="A313" s="245"/>
      <c r="B313" s="662"/>
      <c r="C313" s="19"/>
      <c r="D313" s="2"/>
      <c r="E313" s="2"/>
      <c r="F313" s="2"/>
      <c r="G313" s="2"/>
      <c r="H313" s="9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" customHeight="1">
      <c r="A314" s="245"/>
      <c r="B314" s="662"/>
      <c r="C314" s="19"/>
      <c r="D314" s="2"/>
      <c r="E314" s="2"/>
      <c r="F314" s="2"/>
      <c r="G314" s="2"/>
      <c r="H314" s="9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" customHeight="1">
      <c r="A315" s="245"/>
      <c r="B315" s="662"/>
      <c r="C315" s="19"/>
      <c r="D315" s="2"/>
      <c r="E315" s="2"/>
      <c r="F315" s="2"/>
      <c r="G315" s="2"/>
      <c r="H315" s="9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" customHeight="1">
      <c r="A316" s="245"/>
      <c r="B316" s="662"/>
      <c r="C316" s="19"/>
      <c r="D316" s="2"/>
      <c r="E316" s="2"/>
      <c r="F316" s="2"/>
      <c r="G316" s="2"/>
      <c r="H316" s="9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" customHeight="1">
      <c r="A317" s="245"/>
      <c r="B317" s="662"/>
      <c r="C317" s="19"/>
      <c r="D317" s="2"/>
      <c r="E317" s="2"/>
      <c r="F317" s="2"/>
      <c r="G317" s="2"/>
      <c r="H317" s="9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" customHeight="1">
      <c r="A318" s="245"/>
      <c r="B318" s="662"/>
      <c r="C318" s="19"/>
      <c r="D318" s="2"/>
      <c r="E318" s="2"/>
      <c r="F318" s="2"/>
      <c r="G318" s="2"/>
      <c r="H318" s="9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" customHeight="1">
      <c r="A319" s="245"/>
      <c r="B319" s="662"/>
      <c r="C319" s="19"/>
      <c r="D319" s="2"/>
      <c r="E319" s="2"/>
      <c r="F319" s="2"/>
      <c r="G319" s="2"/>
      <c r="H319" s="9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" customHeight="1">
      <c r="A320" s="245"/>
      <c r="B320" s="662"/>
      <c r="C320" s="19"/>
      <c r="D320" s="2"/>
      <c r="E320" s="2"/>
      <c r="F320" s="2"/>
      <c r="G320" s="2"/>
      <c r="H320" s="9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" customHeight="1">
      <c r="A321" s="245"/>
      <c r="B321" s="662"/>
      <c r="C321" s="19"/>
      <c r="D321" s="2"/>
      <c r="E321" s="2"/>
      <c r="F321" s="2"/>
      <c r="G321" s="2"/>
      <c r="H321" s="9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" customHeight="1">
      <c r="A322" s="245"/>
      <c r="B322" s="662"/>
      <c r="C322" s="19"/>
      <c r="D322" s="2"/>
      <c r="E322" s="2"/>
      <c r="F322" s="2"/>
      <c r="G322" s="2"/>
      <c r="H322" s="9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" customHeight="1">
      <c r="A323" s="245"/>
      <c r="B323" s="662"/>
      <c r="C323" s="19"/>
      <c r="D323" s="2"/>
      <c r="E323" s="2"/>
      <c r="F323" s="2"/>
      <c r="G323" s="2"/>
      <c r="H323" s="9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" customHeight="1">
      <c r="A324" s="245"/>
      <c r="B324" s="662"/>
      <c r="C324" s="19"/>
      <c r="D324" s="2"/>
      <c r="E324" s="2"/>
      <c r="F324" s="2"/>
      <c r="G324" s="2"/>
      <c r="H324" s="9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" customHeight="1">
      <c r="A325" s="245"/>
      <c r="B325" s="662"/>
      <c r="C325" s="19"/>
      <c r="D325" s="2"/>
      <c r="E325" s="2"/>
      <c r="F325" s="2"/>
      <c r="G325" s="2"/>
      <c r="H325" s="9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" customHeight="1">
      <c r="A326" s="245"/>
      <c r="B326" s="662"/>
      <c r="C326" s="19"/>
      <c r="D326" s="2"/>
      <c r="E326" s="2"/>
      <c r="F326" s="2"/>
      <c r="G326" s="2"/>
      <c r="H326" s="9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" customHeight="1">
      <c r="A327" s="245"/>
      <c r="B327" s="662"/>
      <c r="C327" s="19"/>
      <c r="D327" s="2"/>
      <c r="E327" s="2"/>
      <c r="F327" s="2"/>
      <c r="G327" s="2"/>
      <c r="H327" s="9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" customHeight="1">
      <c r="A328" s="245"/>
      <c r="B328" s="662"/>
      <c r="C328" s="19"/>
      <c r="D328" s="2"/>
      <c r="E328" s="2"/>
      <c r="F328" s="2"/>
      <c r="G328" s="2"/>
      <c r="H328" s="9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" customHeight="1">
      <c r="A329" s="245"/>
      <c r="B329" s="662"/>
      <c r="C329" s="19"/>
      <c r="D329" s="2"/>
      <c r="E329" s="2"/>
      <c r="F329" s="2"/>
      <c r="G329" s="2"/>
      <c r="H329" s="9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" customHeight="1">
      <c r="A330" s="245"/>
      <c r="B330" s="662"/>
      <c r="C330" s="19"/>
      <c r="D330" s="2"/>
      <c r="E330" s="2"/>
      <c r="F330" s="2"/>
      <c r="G330" s="2"/>
      <c r="H330" s="9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" customHeight="1">
      <c r="A331" s="245"/>
      <c r="B331" s="662"/>
      <c r="C331" s="19"/>
      <c r="D331" s="2"/>
      <c r="E331" s="2"/>
      <c r="F331" s="2"/>
      <c r="G331" s="2"/>
      <c r="H331" s="9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" customHeight="1">
      <c r="A332" s="245"/>
      <c r="B332" s="662"/>
      <c r="C332" s="19"/>
      <c r="D332" s="2"/>
      <c r="E332" s="2"/>
      <c r="F332" s="2"/>
      <c r="G332" s="2"/>
      <c r="H332" s="9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" customHeight="1">
      <c r="A333" s="245"/>
      <c r="B333" s="662"/>
      <c r="C333" s="19"/>
      <c r="D333" s="2"/>
      <c r="E333" s="2"/>
      <c r="F333" s="2"/>
      <c r="G333" s="2"/>
      <c r="H333" s="9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" customHeight="1">
      <c r="A334" s="245"/>
      <c r="B334" s="662"/>
      <c r="C334" s="19"/>
      <c r="D334" s="2"/>
      <c r="E334" s="2"/>
      <c r="F334" s="2"/>
      <c r="G334" s="2"/>
      <c r="H334" s="9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" customHeight="1">
      <c r="A335" s="245"/>
      <c r="B335" s="662"/>
      <c r="C335" s="19"/>
      <c r="D335" s="2"/>
      <c r="E335" s="2"/>
      <c r="F335" s="2"/>
      <c r="G335" s="2"/>
      <c r="H335" s="9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" customHeight="1">
      <c r="A336" s="245"/>
      <c r="B336" s="662"/>
      <c r="C336" s="19"/>
      <c r="D336" s="2"/>
      <c r="E336" s="2"/>
      <c r="F336" s="2"/>
      <c r="G336" s="2"/>
      <c r="H336" s="9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" customHeight="1">
      <c r="A337" s="245"/>
      <c r="B337" s="662"/>
      <c r="C337" s="19"/>
      <c r="D337" s="2"/>
      <c r="E337" s="2"/>
      <c r="F337" s="2"/>
      <c r="G337" s="2"/>
      <c r="H337" s="9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" customHeight="1">
      <c r="A338" s="245"/>
      <c r="B338" s="662"/>
      <c r="C338" s="19"/>
      <c r="D338" s="2"/>
      <c r="E338" s="2"/>
      <c r="F338" s="2"/>
      <c r="G338" s="2"/>
      <c r="H338" s="9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" customHeight="1">
      <c r="A339" s="245"/>
      <c r="B339" s="662"/>
      <c r="C339" s="19"/>
      <c r="D339" s="2"/>
      <c r="E339" s="2"/>
      <c r="F339" s="2"/>
      <c r="G339" s="2"/>
      <c r="H339" s="9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" customHeight="1">
      <c r="A340" s="245"/>
      <c r="B340" s="662"/>
      <c r="C340" s="19"/>
      <c r="D340" s="2"/>
      <c r="E340" s="2"/>
      <c r="F340" s="2"/>
      <c r="G340" s="2"/>
      <c r="H340" s="9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" customHeight="1">
      <c r="A341" s="245"/>
      <c r="B341" s="662"/>
      <c r="C341" s="19"/>
      <c r="D341" s="2"/>
      <c r="E341" s="2"/>
      <c r="F341" s="2"/>
      <c r="G341" s="2"/>
      <c r="H341" s="9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" customHeight="1">
      <c r="A342" s="245"/>
      <c r="B342" s="662"/>
      <c r="C342" s="19"/>
      <c r="D342" s="2"/>
      <c r="E342" s="2"/>
      <c r="F342" s="2"/>
      <c r="G342" s="2"/>
      <c r="H342" s="9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" customHeight="1">
      <c r="A343" s="245"/>
      <c r="B343" s="662"/>
      <c r="C343" s="19"/>
      <c r="D343" s="2"/>
      <c r="E343" s="2"/>
      <c r="F343" s="2"/>
      <c r="G343" s="2"/>
      <c r="H343" s="9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" customHeight="1">
      <c r="A344" s="245"/>
      <c r="B344" s="662"/>
      <c r="C344" s="19"/>
      <c r="D344" s="2"/>
      <c r="E344" s="2"/>
      <c r="F344" s="2"/>
      <c r="G344" s="2"/>
      <c r="H344" s="9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" customHeight="1">
      <c r="A345" s="245"/>
      <c r="B345" s="662"/>
      <c r="C345" s="19"/>
      <c r="D345" s="2"/>
      <c r="E345" s="2"/>
      <c r="F345" s="2"/>
      <c r="G345" s="2"/>
      <c r="H345" s="9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" customHeight="1">
      <c r="A346" s="245"/>
      <c r="B346" s="662"/>
      <c r="C346" s="19"/>
      <c r="D346" s="2"/>
      <c r="E346" s="2"/>
      <c r="F346" s="2"/>
      <c r="G346" s="2"/>
      <c r="H346" s="9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" customHeight="1">
      <c r="A347" s="245"/>
      <c r="B347" s="662"/>
      <c r="C347" s="19"/>
      <c r="D347" s="2"/>
      <c r="E347" s="2"/>
      <c r="F347" s="2"/>
      <c r="G347" s="2"/>
      <c r="H347" s="9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" customHeight="1">
      <c r="A348" s="245"/>
      <c r="B348" s="662"/>
      <c r="C348" s="19"/>
      <c r="D348" s="2"/>
      <c r="E348" s="2"/>
      <c r="F348" s="2"/>
      <c r="G348" s="2"/>
      <c r="H348" s="9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" customHeight="1">
      <c r="A349" s="245"/>
      <c r="B349" s="662"/>
      <c r="C349" s="19"/>
      <c r="D349" s="2"/>
      <c r="E349" s="2"/>
      <c r="F349" s="2"/>
      <c r="G349" s="2"/>
      <c r="H349" s="9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" customHeight="1">
      <c r="A350" s="245"/>
      <c r="B350" s="662"/>
      <c r="C350" s="19"/>
      <c r="D350" s="2"/>
      <c r="E350" s="2"/>
      <c r="F350" s="2"/>
      <c r="G350" s="2"/>
      <c r="H350" s="9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" customHeight="1">
      <c r="A351" s="245"/>
      <c r="B351" s="662"/>
      <c r="C351" s="19"/>
      <c r="D351" s="2"/>
      <c r="E351" s="2"/>
      <c r="F351" s="2"/>
      <c r="G351" s="2"/>
      <c r="H351" s="9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" customHeight="1">
      <c r="A352" s="245"/>
      <c r="B352" s="662"/>
      <c r="C352" s="19"/>
      <c r="D352" s="2"/>
      <c r="E352" s="2"/>
      <c r="F352" s="2"/>
      <c r="G352" s="2"/>
      <c r="H352" s="9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" customHeight="1">
      <c r="A353" s="245"/>
      <c r="B353" s="662"/>
      <c r="C353" s="19"/>
      <c r="D353" s="2"/>
      <c r="E353" s="2"/>
      <c r="F353" s="2"/>
      <c r="G353" s="2"/>
      <c r="H353" s="9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" customHeight="1">
      <c r="A354" s="245"/>
      <c r="B354" s="662"/>
      <c r="C354" s="19"/>
      <c r="D354" s="2"/>
      <c r="E354" s="2"/>
      <c r="F354" s="2"/>
      <c r="G354" s="2"/>
      <c r="H354" s="9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" customHeight="1">
      <c r="A355" s="245"/>
      <c r="B355" s="662"/>
      <c r="C355" s="19"/>
      <c r="D355" s="2"/>
      <c r="E355" s="2"/>
      <c r="F355" s="2"/>
      <c r="G355" s="2"/>
      <c r="H355" s="9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" customHeight="1">
      <c r="A356" s="245"/>
      <c r="B356" s="662"/>
      <c r="C356" s="19"/>
      <c r="D356" s="2"/>
      <c r="E356" s="2"/>
      <c r="F356" s="2"/>
      <c r="G356" s="2"/>
      <c r="H356" s="9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" customHeight="1">
      <c r="A357" s="245"/>
      <c r="B357" s="662"/>
      <c r="C357" s="19"/>
      <c r="D357" s="2"/>
      <c r="E357" s="2"/>
      <c r="F357" s="2"/>
      <c r="G357" s="2"/>
      <c r="H357" s="9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" customHeight="1">
      <c r="A358" s="245"/>
      <c r="B358" s="662"/>
      <c r="C358" s="19"/>
      <c r="D358" s="2"/>
      <c r="E358" s="2"/>
      <c r="F358" s="2"/>
      <c r="G358" s="2"/>
      <c r="H358" s="9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" customHeight="1">
      <c r="A359" s="245"/>
      <c r="B359" s="662"/>
      <c r="C359" s="19"/>
      <c r="D359" s="2"/>
      <c r="E359" s="2"/>
      <c r="F359" s="2"/>
      <c r="G359" s="2"/>
      <c r="H359" s="9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" customHeight="1">
      <c r="A360" s="245"/>
      <c r="B360" s="662"/>
      <c r="C360" s="19"/>
      <c r="D360" s="2"/>
      <c r="E360" s="2"/>
      <c r="F360" s="2"/>
      <c r="G360" s="2"/>
      <c r="H360" s="9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" customHeight="1">
      <c r="A361" s="245"/>
      <c r="B361" s="662"/>
      <c r="C361" s="19"/>
      <c r="D361" s="2"/>
      <c r="E361" s="2"/>
      <c r="F361" s="2"/>
      <c r="G361" s="2"/>
      <c r="H361" s="9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" customHeight="1">
      <c r="A362" s="245"/>
      <c r="B362" s="662"/>
      <c r="C362" s="19"/>
      <c r="D362" s="2"/>
      <c r="E362" s="2"/>
      <c r="F362" s="2"/>
      <c r="G362" s="2"/>
      <c r="H362" s="9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" customHeight="1">
      <c r="A363" s="245"/>
      <c r="B363" s="662"/>
      <c r="C363" s="19"/>
      <c r="D363" s="2"/>
      <c r="E363" s="2"/>
      <c r="F363" s="2"/>
      <c r="G363" s="2"/>
      <c r="H363" s="9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" customHeight="1">
      <c r="A364" s="245"/>
      <c r="B364" s="662"/>
      <c r="C364" s="19"/>
      <c r="D364" s="2"/>
      <c r="E364" s="2"/>
      <c r="F364" s="2"/>
      <c r="G364" s="2"/>
      <c r="H364" s="9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" customHeight="1">
      <c r="A365" s="245"/>
      <c r="B365" s="662"/>
      <c r="C365" s="19"/>
      <c r="D365" s="2"/>
      <c r="E365" s="2"/>
      <c r="F365" s="2"/>
      <c r="G365" s="2"/>
      <c r="H365" s="9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" customHeight="1">
      <c r="A366" s="245"/>
      <c r="B366" s="662"/>
      <c r="C366" s="19"/>
      <c r="D366" s="2"/>
      <c r="E366" s="2"/>
      <c r="F366" s="2"/>
      <c r="G366" s="2"/>
      <c r="H366" s="9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" customHeight="1">
      <c r="A367" s="245"/>
      <c r="B367" s="662"/>
      <c r="C367" s="19"/>
      <c r="D367" s="2"/>
      <c r="E367" s="2"/>
      <c r="F367" s="2"/>
      <c r="G367" s="2"/>
      <c r="H367" s="9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" customHeight="1">
      <c r="A368" s="245"/>
      <c r="B368" s="662"/>
      <c r="C368" s="19"/>
      <c r="D368" s="2"/>
      <c r="E368" s="2"/>
      <c r="F368" s="2"/>
      <c r="G368" s="2"/>
      <c r="H368" s="9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" customHeight="1">
      <c r="A369" s="245"/>
      <c r="B369" s="662"/>
      <c r="C369" s="19"/>
      <c r="D369" s="2"/>
      <c r="E369" s="2"/>
      <c r="F369" s="2"/>
      <c r="G369" s="2"/>
      <c r="H369" s="9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" customHeight="1">
      <c r="A370" s="245"/>
      <c r="B370" s="662"/>
      <c r="C370" s="19"/>
      <c r="D370" s="2"/>
      <c r="E370" s="2"/>
      <c r="F370" s="2"/>
      <c r="G370" s="2"/>
      <c r="H370" s="9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" customHeight="1">
      <c r="A371" s="245"/>
      <c r="B371" s="662"/>
      <c r="C371" s="19"/>
      <c r="D371" s="2"/>
      <c r="E371" s="2"/>
      <c r="F371" s="2"/>
      <c r="G371" s="2"/>
      <c r="H371" s="9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" customHeight="1">
      <c r="A372" s="245"/>
      <c r="B372" s="662"/>
      <c r="C372" s="19"/>
      <c r="D372" s="2"/>
      <c r="E372" s="2"/>
      <c r="F372" s="2"/>
      <c r="G372" s="2"/>
      <c r="H372" s="9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" customHeight="1">
      <c r="A373" s="245"/>
      <c r="B373" s="662"/>
      <c r="C373" s="19"/>
      <c r="D373" s="2"/>
      <c r="E373" s="2"/>
      <c r="F373" s="2"/>
      <c r="G373" s="2"/>
      <c r="H373" s="9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" customHeight="1">
      <c r="A374" s="245"/>
      <c r="B374" s="662"/>
      <c r="C374" s="19"/>
      <c r="D374" s="2"/>
      <c r="E374" s="2"/>
      <c r="F374" s="2"/>
      <c r="G374" s="2"/>
      <c r="H374" s="9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" customHeight="1">
      <c r="A375" s="245"/>
      <c r="B375" s="662"/>
      <c r="C375" s="19"/>
      <c r="D375" s="2"/>
      <c r="E375" s="2"/>
      <c r="F375" s="2"/>
      <c r="G375" s="2"/>
      <c r="H375" s="9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" customHeight="1">
      <c r="A376" s="245"/>
      <c r="B376" s="662"/>
      <c r="C376" s="19"/>
      <c r="D376" s="2"/>
      <c r="E376" s="2"/>
      <c r="F376" s="2"/>
      <c r="G376" s="2"/>
      <c r="H376" s="9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" customHeight="1">
      <c r="A377" s="245"/>
      <c r="B377" s="662"/>
      <c r="C377" s="19"/>
      <c r="D377" s="2"/>
      <c r="E377" s="2"/>
      <c r="F377" s="2"/>
      <c r="G377" s="2"/>
      <c r="H377" s="9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" customHeight="1">
      <c r="A378" s="245"/>
      <c r="B378" s="662"/>
      <c r="C378" s="19"/>
      <c r="D378" s="2"/>
      <c r="E378" s="2"/>
      <c r="F378" s="2"/>
      <c r="G378" s="2"/>
      <c r="H378" s="9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" customHeight="1">
      <c r="A379" s="245"/>
      <c r="B379" s="662"/>
      <c r="C379" s="19"/>
      <c r="D379" s="2"/>
      <c r="E379" s="2"/>
      <c r="F379" s="2"/>
      <c r="G379" s="2"/>
      <c r="H379" s="9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" customHeight="1">
      <c r="A380" s="245"/>
      <c r="B380" s="662"/>
      <c r="C380" s="19"/>
      <c r="D380" s="2"/>
      <c r="E380" s="2"/>
      <c r="F380" s="2"/>
      <c r="G380" s="2"/>
      <c r="H380" s="9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" customHeight="1">
      <c r="A381" s="245"/>
      <c r="B381" s="662"/>
      <c r="C381" s="19"/>
      <c r="D381" s="2"/>
      <c r="E381" s="2"/>
      <c r="F381" s="2"/>
      <c r="G381" s="2"/>
      <c r="H381" s="9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" customHeight="1">
      <c r="A382" s="245"/>
      <c r="B382" s="662"/>
      <c r="C382" s="19"/>
      <c r="D382" s="2"/>
      <c r="E382" s="2"/>
      <c r="F382" s="2"/>
      <c r="G382" s="2"/>
      <c r="H382" s="9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" customHeight="1">
      <c r="A383" s="245"/>
      <c r="B383" s="662"/>
      <c r="C383" s="19"/>
      <c r="D383" s="2"/>
      <c r="E383" s="2"/>
      <c r="F383" s="2"/>
      <c r="G383" s="2"/>
      <c r="H383" s="9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" customHeight="1">
      <c r="A384" s="245"/>
      <c r="B384" s="662"/>
      <c r="C384" s="19"/>
      <c r="D384" s="2"/>
      <c r="E384" s="2"/>
      <c r="F384" s="2"/>
      <c r="G384" s="2"/>
      <c r="H384" s="9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" customHeight="1">
      <c r="A385" s="245"/>
      <c r="B385" s="662"/>
      <c r="C385" s="19"/>
      <c r="D385" s="2"/>
      <c r="E385" s="2"/>
      <c r="F385" s="2"/>
      <c r="G385" s="2"/>
      <c r="H385" s="9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" customHeight="1">
      <c r="A386" s="245"/>
      <c r="B386" s="662"/>
      <c r="C386" s="19"/>
      <c r="D386" s="2"/>
      <c r="E386" s="2"/>
      <c r="F386" s="2"/>
      <c r="G386" s="2"/>
      <c r="H386" s="9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" customHeight="1">
      <c r="A387" s="245"/>
      <c r="B387" s="662"/>
      <c r="C387" s="19"/>
      <c r="D387" s="2"/>
      <c r="E387" s="2"/>
      <c r="F387" s="2"/>
      <c r="G387" s="2"/>
      <c r="H387" s="9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" customHeight="1">
      <c r="A388" s="245"/>
      <c r="B388" s="662"/>
      <c r="C388" s="19"/>
      <c r="D388" s="2"/>
      <c r="E388" s="2"/>
      <c r="F388" s="2"/>
      <c r="G388" s="2"/>
      <c r="H388" s="9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" customHeight="1">
      <c r="A389" s="245"/>
      <c r="B389" s="662"/>
      <c r="C389" s="19"/>
      <c r="D389" s="2"/>
      <c r="E389" s="2"/>
      <c r="F389" s="2"/>
      <c r="G389" s="2"/>
      <c r="H389" s="9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" customHeight="1">
      <c r="A390" s="245"/>
      <c r="B390" s="662"/>
      <c r="C390" s="19"/>
      <c r="D390" s="2"/>
      <c r="E390" s="2"/>
      <c r="F390" s="2"/>
      <c r="G390" s="2"/>
      <c r="H390" s="9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" customHeight="1">
      <c r="A391" s="245"/>
      <c r="B391" s="662"/>
      <c r="C391" s="19"/>
      <c r="D391" s="2"/>
      <c r="E391" s="2"/>
      <c r="F391" s="2"/>
      <c r="G391" s="2"/>
      <c r="H391" s="9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" customHeight="1">
      <c r="A392" s="245"/>
      <c r="B392" s="662"/>
      <c r="C392" s="19"/>
      <c r="D392" s="2"/>
      <c r="E392" s="2"/>
      <c r="F392" s="2"/>
      <c r="G392" s="2"/>
      <c r="H392" s="9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" customHeight="1">
      <c r="A393" s="245"/>
      <c r="B393" s="662"/>
      <c r="C393" s="19"/>
      <c r="D393" s="2"/>
      <c r="E393" s="2"/>
      <c r="F393" s="2"/>
      <c r="G393" s="2"/>
      <c r="H393" s="9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" customHeight="1">
      <c r="A394" s="245"/>
      <c r="B394" s="662"/>
      <c r="C394" s="19"/>
      <c r="D394" s="2"/>
      <c r="E394" s="2"/>
      <c r="F394" s="2"/>
      <c r="G394" s="2"/>
      <c r="H394" s="9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" customHeight="1">
      <c r="A395" s="245"/>
      <c r="B395" s="662"/>
      <c r="C395" s="19"/>
      <c r="D395" s="2"/>
      <c r="E395" s="2"/>
      <c r="F395" s="2"/>
      <c r="G395" s="2"/>
      <c r="H395" s="9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" customHeight="1">
      <c r="A396" s="245"/>
      <c r="B396" s="662"/>
      <c r="C396" s="19"/>
      <c r="D396" s="2"/>
      <c r="E396" s="2"/>
      <c r="F396" s="2"/>
      <c r="G396" s="2"/>
      <c r="H396" s="9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" customHeight="1">
      <c r="A397" s="245"/>
      <c r="B397" s="662"/>
      <c r="C397" s="19"/>
      <c r="D397" s="2"/>
      <c r="E397" s="2"/>
      <c r="F397" s="2"/>
      <c r="G397" s="2"/>
      <c r="H397" s="9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" customHeight="1">
      <c r="A398" s="245"/>
      <c r="B398" s="662"/>
      <c r="C398" s="19"/>
      <c r="D398" s="2"/>
      <c r="E398" s="2"/>
      <c r="F398" s="2"/>
      <c r="G398" s="2"/>
      <c r="H398" s="9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" customHeight="1">
      <c r="A399" s="245"/>
      <c r="B399" s="662"/>
      <c r="C399" s="19"/>
      <c r="D399" s="2"/>
      <c r="E399" s="2"/>
      <c r="F399" s="2"/>
      <c r="G399" s="2"/>
      <c r="H399" s="9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" customHeight="1">
      <c r="A400" s="245"/>
      <c r="B400" s="662"/>
      <c r="C400" s="19"/>
      <c r="D400" s="2"/>
      <c r="E400" s="2"/>
      <c r="F400" s="2"/>
      <c r="G400" s="2"/>
      <c r="H400" s="9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" customHeight="1">
      <c r="A401" s="245"/>
      <c r="B401" s="662"/>
      <c r="C401" s="19"/>
      <c r="D401" s="2"/>
      <c r="E401" s="2"/>
      <c r="F401" s="2"/>
      <c r="G401" s="2"/>
      <c r="H401" s="9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" customHeight="1">
      <c r="A402" s="245"/>
      <c r="B402" s="662"/>
      <c r="C402" s="19"/>
      <c r="D402" s="2"/>
      <c r="E402" s="2"/>
      <c r="F402" s="2"/>
      <c r="G402" s="2"/>
      <c r="H402" s="9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" customHeight="1">
      <c r="A403" s="245"/>
      <c r="B403" s="662"/>
      <c r="C403" s="19"/>
      <c r="D403" s="2"/>
      <c r="E403" s="2"/>
      <c r="F403" s="2"/>
      <c r="G403" s="2"/>
      <c r="H403" s="9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" customHeight="1">
      <c r="A404" s="245"/>
      <c r="B404" s="662"/>
      <c r="C404" s="19"/>
      <c r="D404" s="2"/>
      <c r="E404" s="2"/>
      <c r="F404" s="2"/>
      <c r="G404" s="2"/>
      <c r="H404" s="9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" customHeight="1">
      <c r="A405" s="245"/>
      <c r="B405" s="662"/>
      <c r="C405" s="19"/>
      <c r="D405" s="2"/>
      <c r="E405" s="2"/>
      <c r="F405" s="2"/>
      <c r="G405" s="2"/>
      <c r="H405" s="9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" customHeight="1">
      <c r="A406" s="245"/>
      <c r="B406" s="662"/>
      <c r="C406" s="19"/>
      <c r="D406" s="2"/>
      <c r="E406" s="2"/>
      <c r="F406" s="2"/>
      <c r="G406" s="2"/>
      <c r="H406" s="9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" customHeight="1">
      <c r="A407" s="245"/>
      <c r="B407" s="662"/>
      <c r="C407" s="19"/>
      <c r="D407" s="2"/>
      <c r="E407" s="2"/>
      <c r="F407" s="2"/>
      <c r="G407" s="2"/>
      <c r="H407" s="9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" customHeight="1">
      <c r="A408" s="245"/>
      <c r="B408" s="662"/>
      <c r="C408" s="19"/>
      <c r="D408" s="2"/>
      <c r="E408" s="2"/>
      <c r="F408" s="2"/>
      <c r="G408" s="2"/>
      <c r="H408" s="9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" customHeight="1">
      <c r="A409" s="245"/>
      <c r="B409" s="662"/>
      <c r="C409" s="19"/>
      <c r="D409" s="2"/>
      <c r="E409" s="2"/>
      <c r="F409" s="2"/>
      <c r="G409" s="2"/>
      <c r="H409" s="9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" customHeight="1">
      <c r="A410" s="245"/>
      <c r="B410" s="662"/>
      <c r="C410" s="19"/>
      <c r="D410" s="2"/>
      <c r="E410" s="2"/>
      <c r="F410" s="2"/>
      <c r="G410" s="2"/>
      <c r="H410" s="9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" customHeight="1">
      <c r="A411" s="245"/>
      <c r="B411" s="662"/>
      <c r="C411" s="19"/>
      <c r="D411" s="2"/>
      <c r="E411" s="2"/>
      <c r="F411" s="2"/>
      <c r="G411" s="2"/>
      <c r="H411" s="9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" customHeight="1">
      <c r="A412" s="245"/>
      <c r="B412" s="662"/>
      <c r="C412" s="19"/>
      <c r="D412" s="2"/>
      <c r="E412" s="2"/>
      <c r="F412" s="2"/>
      <c r="G412" s="2"/>
      <c r="H412" s="9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" customHeight="1">
      <c r="A413" s="245"/>
      <c r="B413" s="662"/>
      <c r="C413" s="19"/>
      <c r="D413" s="2"/>
      <c r="E413" s="2"/>
      <c r="F413" s="2"/>
      <c r="G413" s="2"/>
      <c r="H413" s="9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" customHeight="1">
      <c r="A414" s="245"/>
      <c r="B414" s="662"/>
      <c r="C414" s="19"/>
      <c r="D414" s="2"/>
      <c r="E414" s="2"/>
      <c r="F414" s="2"/>
      <c r="G414" s="2"/>
      <c r="H414" s="9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" customHeight="1">
      <c r="A415" s="245"/>
      <c r="B415" s="662"/>
      <c r="C415" s="19"/>
      <c r="D415" s="2"/>
      <c r="E415" s="2"/>
      <c r="F415" s="2"/>
      <c r="G415" s="2"/>
      <c r="H415" s="9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" customHeight="1">
      <c r="A416" s="245"/>
      <c r="B416" s="662"/>
      <c r="C416" s="19"/>
      <c r="D416" s="2"/>
      <c r="E416" s="2"/>
      <c r="F416" s="2"/>
      <c r="G416" s="2"/>
      <c r="H416" s="9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" customHeight="1">
      <c r="A417" s="245"/>
      <c r="B417" s="662"/>
      <c r="C417" s="19"/>
      <c r="D417" s="2"/>
      <c r="E417" s="2"/>
      <c r="F417" s="2"/>
      <c r="G417" s="2"/>
      <c r="H417" s="9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" customHeight="1">
      <c r="A418" s="245"/>
      <c r="B418" s="662"/>
      <c r="C418" s="19"/>
      <c r="D418" s="2"/>
      <c r="E418" s="2"/>
      <c r="F418" s="2"/>
      <c r="G418" s="2"/>
      <c r="H418" s="9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" customHeight="1">
      <c r="A419" s="245"/>
      <c r="B419" s="662"/>
      <c r="C419" s="19"/>
      <c r="D419" s="2"/>
      <c r="E419" s="2"/>
      <c r="F419" s="2"/>
      <c r="G419" s="2"/>
      <c r="H419" s="9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" customHeight="1">
      <c r="A420" s="245"/>
      <c r="B420" s="662"/>
      <c r="C420" s="19"/>
      <c r="D420" s="2"/>
      <c r="E420" s="2"/>
      <c r="F420" s="2"/>
      <c r="G420" s="2"/>
      <c r="H420" s="9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" customHeight="1">
      <c r="A421" s="245"/>
      <c r="B421" s="662"/>
      <c r="C421" s="19"/>
      <c r="D421" s="2"/>
      <c r="E421" s="2"/>
      <c r="F421" s="2"/>
      <c r="G421" s="2"/>
      <c r="H421" s="9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" customHeight="1">
      <c r="A422" s="245"/>
      <c r="B422" s="662"/>
      <c r="C422" s="19"/>
      <c r="D422" s="2"/>
      <c r="E422" s="2"/>
      <c r="F422" s="2"/>
      <c r="G422" s="2"/>
      <c r="H422" s="9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" customHeight="1">
      <c r="A423" s="245"/>
      <c r="B423" s="662"/>
      <c r="C423" s="19"/>
      <c r="D423" s="2"/>
      <c r="E423" s="2"/>
      <c r="F423" s="2"/>
      <c r="G423" s="2"/>
      <c r="H423" s="9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" customHeight="1">
      <c r="A424" s="245"/>
      <c r="B424" s="662"/>
      <c r="C424" s="19"/>
      <c r="D424" s="2"/>
      <c r="E424" s="2"/>
      <c r="F424" s="2"/>
      <c r="G424" s="2"/>
      <c r="H424" s="9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" customHeight="1">
      <c r="A425" s="245"/>
      <c r="B425" s="662"/>
      <c r="C425" s="19"/>
      <c r="D425" s="2"/>
      <c r="E425" s="2"/>
      <c r="F425" s="2"/>
      <c r="G425" s="2"/>
      <c r="H425" s="9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" customHeight="1">
      <c r="A426" s="245"/>
      <c r="B426" s="662"/>
      <c r="C426" s="19"/>
      <c r="D426" s="2"/>
      <c r="E426" s="2"/>
      <c r="F426" s="2"/>
      <c r="G426" s="2"/>
      <c r="H426" s="9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" customHeight="1">
      <c r="A427" s="245"/>
      <c r="B427" s="662"/>
      <c r="C427" s="19"/>
      <c r="D427" s="2"/>
      <c r="E427" s="2"/>
      <c r="F427" s="2"/>
      <c r="G427" s="2"/>
      <c r="H427" s="9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" customHeight="1">
      <c r="A428" s="245"/>
      <c r="B428" s="662"/>
      <c r="C428" s="19"/>
      <c r="D428" s="2"/>
      <c r="E428" s="2"/>
      <c r="F428" s="2"/>
      <c r="G428" s="2"/>
      <c r="H428" s="9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" customHeight="1">
      <c r="A429" s="245"/>
      <c r="B429" s="662"/>
      <c r="C429" s="19"/>
      <c r="D429" s="2"/>
      <c r="E429" s="2"/>
      <c r="F429" s="2"/>
      <c r="G429" s="2"/>
      <c r="H429" s="9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" customHeight="1">
      <c r="A430" s="245"/>
      <c r="B430" s="662"/>
      <c r="C430" s="19"/>
      <c r="D430" s="2"/>
      <c r="E430" s="2"/>
      <c r="F430" s="2"/>
      <c r="G430" s="2"/>
      <c r="H430" s="9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" customHeight="1">
      <c r="A431" s="245"/>
      <c r="B431" s="662"/>
      <c r="C431" s="19"/>
      <c r="D431" s="2"/>
      <c r="E431" s="2"/>
      <c r="F431" s="2"/>
      <c r="G431" s="2"/>
      <c r="H431" s="9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" customHeight="1">
      <c r="A432" s="245"/>
      <c r="B432" s="662"/>
      <c r="C432" s="19"/>
      <c r="D432" s="2"/>
      <c r="E432" s="2"/>
      <c r="F432" s="2"/>
      <c r="G432" s="2"/>
      <c r="H432" s="9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" customHeight="1">
      <c r="A433" s="245"/>
      <c r="B433" s="662"/>
      <c r="C433" s="19"/>
      <c r="D433" s="2"/>
      <c r="E433" s="2"/>
      <c r="F433" s="2"/>
      <c r="G433" s="2"/>
      <c r="H433" s="9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" customHeight="1">
      <c r="A434" s="245"/>
      <c r="B434" s="662"/>
      <c r="C434" s="19"/>
      <c r="D434" s="2"/>
      <c r="E434" s="2"/>
      <c r="F434" s="2"/>
      <c r="G434" s="2"/>
      <c r="H434" s="9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" customHeight="1">
      <c r="A435" s="245"/>
      <c r="B435" s="662"/>
      <c r="C435" s="19"/>
      <c r="D435" s="2"/>
      <c r="E435" s="2"/>
      <c r="F435" s="2"/>
      <c r="G435" s="2"/>
      <c r="H435" s="9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" customHeight="1">
      <c r="A436" s="245"/>
      <c r="B436" s="662"/>
      <c r="C436" s="19"/>
      <c r="D436" s="2"/>
      <c r="E436" s="2"/>
      <c r="F436" s="2"/>
      <c r="G436" s="2"/>
      <c r="H436" s="9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" customHeight="1">
      <c r="A437" s="245"/>
      <c r="B437" s="662"/>
      <c r="C437" s="19"/>
      <c r="D437" s="2"/>
      <c r="E437" s="2"/>
      <c r="F437" s="2"/>
      <c r="G437" s="2"/>
      <c r="H437" s="9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" customHeight="1">
      <c r="A438" s="245"/>
      <c r="B438" s="662"/>
      <c r="C438" s="19"/>
      <c r="D438" s="2"/>
      <c r="E438" s="2"/>
      <c r="F438" s="2"/>
      <c r="G438" s="2"/>
      <c r="H438" s="9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" customHeight="1">
      <c r="A439" s="245"/>
      <c r="B439" s="662"/>
      <c r="C439" s="19"/>
      <c r="D439" s="2"/>
      <c r="E439" s="2"/>
      <c r="F439" s="2"/>
      <c r="G439" s="2"/>
      <c r="H439" s="9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" customHeight="1">
      <c r="A440" s="245"/>
      <c r="B440" s="662"/>
      <c r="C440" s="19"/>
      <c r="D440" s="2"/>
      <c r="E440" s="2"/>
      <c r="F440" s="2"/>
      <c r="G440" s="2"/>
      <c r="H440" s="9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" customHeight="1">
      <c r="A441" s="245"/>
      <c r="B441" s="662"/>
      <c r="C441" s="19"/>
      <c r="D441" s="2"/>
      <c r="E441" s="2"/>
      <c r="F441" s="2"/>
      <c r="G441" s="2"/>
      <c r="H441" s="9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" customHeight="1">
      <c r="A442" s="245"/>
      <c r="B442" s="662"/>
      <c r="C442" s="19"/>
      <c r="D442" s="2"/>
      <c r="E442" s="2"/>
      <c r="F442" s="2"/>
      <c r="G442" s="2"/>
      <c r="H442" s="9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" customHeight="1">
      <c r="A443" s="245"/>
      <c r="B443" s="662"/>
      <c r="C443" s="19"/>
      <c r="D443" s="2"/>
      <c r="E443" s="2"/>
      <c r="F443" s="2"/>
      <c r="G443" s="2"/>
      <c r="H443" s="9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" customHeight="1">
      <c r="A444" s="245"/>
      <c r="B444" s="662"/>
      <c r="C444" s="19"/>
      <c r="D444" s="2"/>
      <c r="E444" s="2"/>
      <c r="F444" s="2"/>
      <c r="G444" s="2"/>
      <c r="H444" s="9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" customHeight="1">
      <c r="A445" s="245"/>
      <c r="B445" s="662"/>
      <c r="C445" s="19"/>
      <c r="D445" s="2"/>
      <c r="E445" s="2"/>
      <c r="F445" s="2"/>
      <c r="G445" s="2"/>
      <c r="H445" s="9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" customHeight="1">
      <c r="A446" s="245"/>
      <c r="B446" s="662"/>
      <c r="C446" s="19"/>
      <c r="D446" s="2"/>
      <c r="E446" s="2"/>
      <c r="F446" s="2"/>
      <c r="G446" s="2"/>
      <c r="H446" s="9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" customHeight="1">
      <c r="A447" s="245"/>
      <c r="B447" s="662"/>
      <c r="C447" s="19"/>
      <c r="D447" s="2"/>
      <c r="E447" s="2"/>
      <c r="F447" s="2"/>
      <c r="G447" s="2"/>
      <c r="H447" s="9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" customHeight="1">
      <c r="A448" s="245"/>
      <c r="B448" s="662"/>
      <c r="C448" s="19"/>
      <c r="D448" s="2"/>
      <c r="E448" s="2"/>
      <c r="F448" s="2"/>
      <c r="G448" s="2"/>
      <c r="H448" s="9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" customHeight="1">
      <c r="A449" s="245"/>
      <c r="B449" s="662"/>
      <c r="C449" s="19"/>
      <c r="D449" s="2"/>
      <c r="E449" s="2"/>
      <c r="F449" s="2"/>
      <c r="G449" s="2"/>
      <c r="H449" s="9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" customHeight="1">
      <c r="A450" s="245"/>
      <c r="B450" s="662"/>
      <c r="C450" s="19"/>
      <c r="D450" s="2"/>
      <c r="E450" s="2"/>
      <c r="F450" s="2"/>
      <c r="G450" s="2"/>
      <c r="H450" s="9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" customHeight="1">
      <c r="A451" s="245"/>
      <c r="B451" s="662"/>
      <c r="C451" s="19"/>
      <c r="D451" s="2"/>
      <c r="E451" s="2"/>
      <c r="F451" s="2"/>
      <c r="G451" s="2"/>
      <c r="H451" s="9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" customHeight="1">
      <c r="A452" s="245"/>
      <c r="B452" s="662"/>
      <c r="C452" s="19"/>
      <c r="D452" s="2"/>
      <c r="E452" s="2"/>
      <c r="F452" s="2"/>
      <c r="G452" s="2"/>
      <c r="H452" s="9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" customHeight="1">
      <c r="A453" s="245"/>
      <c r="B453" s="662"/>
      <c r="C453" s="19"/>
      <c r="D453" s="2"/>
      <c r="E453" s="2"/>
      <c r="F453" s="2"/>
      <c r="G453" s="2"/>
      <c r="H453" s="9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" customHeight="1">
      <c r="A454" s="245"/>
      <c r="B454" s="662"/>
      <c r="C454" s="19"/>
      <c r="D454" s="2"/>
      <c r="E454" s="2"/>
      <c r="F454" s="2"/>
      <c r="G454" s="2"/>
      <c r="H454" s="9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" customHeight="1">
      <c r="A455" s="245"/>
      <c r="B455" s="662"/>
      <c r="C455" s="19"/>
      <c r="D455" s="2"/>
      <c r="E455" s="2"/>
      <c r="F455" s="2"/>
      <c r="G455" s="2"/>
      <c r="H455" s="9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" customHeight="1">
      <c r="A456" s="245"/>
      <c r="B456" s="662"/>
      <c r="C456" s="19"/>
      <c r="D456" s="2"/>
      <c r="E456" s="2"/>
      <c r="F456" s="2"/>
      <c r="G456" s="2"/>
      <c r="H456" s="9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" customHeight="1">
      <c r="A457" s="245"/>
      <c r="B457" s="662"/>
      <c r="C457" s="19"/>
      <c r="D457" s="2"/>
      <c r="E457" s="2"/>
      <c r="F457" s="2"/>
      <c r="G457" s="2"/>
      <c r="H457" s="9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" customHeight="1">
      <c r="A458" s="245"/>
      <c r="B458" s="662"/>
      <c r="C458" s="19"/>
      <c r="D458" s="2"/>
      <c r="E458" s="2"/>
      <c r="F458" s="2"/>
      <c r="G458" s="2"/>
      <c r="H458" s="9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" customHeight="1">
      <c r="A459" s="245"/>
      <c r="B459" s="662"/>
      <c r="C459" s="19"/>
      <c r="D459" s="2"/>
      <c r="E459" s="2"/>
      <c r="F459" s="2"/>
      <c r="G459" s="2"/>
      <c r="H459" s="9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" customHeight="1">
      <c r="A460" s="245"/>
      <c r="B460" s="662"/>
      <c r="C460" s="19"/>
      <c r="D460" s="2"/>
      <c r="E460" s="2"/>
      <c r="F460" s="2"/>
      <c r="G460" s="2"/>
      <c r="H460" s="9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" customHeight="1">
      <c r="A461" s="245"/>
      <c r="B461" s="662"/>
      <c r="C461" s="19"/>
      <c r="D461" s="2"/>
      <c r="E461" s="2"/>
      <c r="F461" s="2"/>
      <c r="G461" s="2"/>
      <c r="H461" s="9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" customHeight="1">
      <c r="A462" s="245"/>
      <c r="B462" s="662"/>
      <c r="C462" s="19"/>
      <c r="D462" s="2"/>
      <c r="E462" s="2"/>
      <c r="F462" s="2"/>
      <c r="G462" s="2"/>
      <c r="H462" s="9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" customHeight="1">
      <c r="A463" s="245"/>
      <c r="B463" s="662"/>
      <c r="C463" s="19"/>
      <c r="D463" s="2"/>
      <c r="E463" s="2"/>
      <c r="F463" s="2"/>
      <c r="G463" s="2"/>
      <c r="H463" s="9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" customHeight="1">
      <c r="A464" s="245"/>
      <c r="B464" s="662"/>
      <c r="C464" s="19"/>
      <c r="D464" s="2"/>
      <c r="E464" s="2"/>
      <c r="F464" s="2"/>
      <c r="G464" s="2"/>
      <c r="H464" s="9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" customHeight="1">
      <c r="A465" s="245"/>
      <c r="B465" s="662"/>
      <c r="C465" s="19"/>
      <c r="D465" s="2"/>
      <c r="E465" s="2"/>
      <c r="F465" s="2"/>
      <c r="G465" s="2"/>
      <c r="H465" s="9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" customHeight="1">
      <c r="A466" s="245"/>
      <c r="B466" s="662"/>
      <c r="C466" s="19"/>
      <c r="D466" s="2"/>
      <c r="E466" s="2"/>
      <c r="F466" s="2"/>
      <c r="G466" s="2"/>
      <c r="H466" s="9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" customHeight="1">
      <c r="A467" s="245"/>
      <c r="B467" s="662"/>
      <c r="C467" s="19"/>
      <c r="D467" s="2"/>
      <c r="E467" s="2"/>
      <c r="F467" s="2"/>
      <c r="G467" s="2"/>
      <c r="H467" s="9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" customHeight="1">
      <c r="A468" s="245"/>
      <c r="B468" s="662"/>
      <c r="C468" s="19"/>
      <c r="D468" s="2"/>
      <c r="E468" s="2"/>
      <c r="F468" s="2"/>
      <c r="G468" s="2"/>
      <c r="H468" s="9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" customHeight="1">
      <c r="A469" s="245"/>
      <c r="B469" s="662"/>
      <c r="C469" s="19"/>
      <c r="D469" s="2"/>
      <c r="E469" s="2"/>
      <c r="F469" s="2"/>
      <c r="G469" s="2"/>
      <c r="H469" s="9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" customHeight="1">
      <c r="A470" s="245"/>
      <c r="B470" s="662"/>
      <c r="C470" s="19"/>
      <c r="D470" s="2"/>
      <c r="E470" s="2"/>
      <c r="F470" s="2"/>
      <c r="G470" s="2"/>
      <c r="H470" s="9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" customHeight="1">
      <c r="A471" s="245"/>
      <c r="B471" s="662"/>
      <c r="C471" s="19"/>
      <c r="D471" s="2"/>
      <c r="E471" s="2"/>
      <c r="F471" s="2"/>
      <c r="G471" s="2"/>
      <c r="H471" s="9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" customHeight="1">
      <c r="A472" s="245"/>
      <c r="B472" s="662"/>
      <c r="C472" s="19"/>
      <c r="D472" s="2"/>
      <c r="E472" s="2"/>
      <c r="F472" s="2"/>
      <c r="G472" s="2"/>
      <c r="H472" s="9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" customHeight="1">
      <c r="A473" s="245"/>
      <c r="B473" s="662"/>
      <c r="C473" s="19"/>
      <c r="D473" s="2"/>
      <c r="E473" s="2"/>
      <c r="F473" s="2"/>
      <c r="G473" s="2"/>
      <c r="H473" s="9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" customHeight="1">
      <c r="A474" s="245"/>
      <c r="B474" s="662"/>
      <c r="C474" s="19"/>
      <c r="D474" s="2"/>
      <c r="E474" s="2"/>
      <c r="F474" s="2"/>
      <c r="G474" s="2"/>
      <c r="H474" s="9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" customHeight="1">
      <c r="A475" s="245"/>
      <c r="B475" s="662"/>
      <c r="C475" s="19"/>
      <c r="D475" s="2"/>
      <c r="E475" s="2"/>
      <c r="F475" s="2"/>
      <c r="G475" s="2"/>
      <c r="H475" s="9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" customHeight="1">
      <c r="A476" s="245"/>
      <c r="B476" s="662"/>
      <c r="C476" s="19"/>
      <c r="D476" s="2"/>
      <c r="E476" s="2"/>
      <c r="F476" s="2"/>
      <c r="G476" s="2"/>
      <c r="H476" s="9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" customHeight="1">
      <c r="A477" s="245"/>
      <c r="B477" s="662"/>
      <c r="C477" s="19"/>
      <c r="D477" s="2"/>
      <c r="E477" s="2"/>
      <c r="F477" s="2"/>
      <c r="G477" s="2"/>
      <c r="H477" s="9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" customHeight="1">
      <c r="A478" s="245"/>
      <c r="B478" s="662"/>
      <c r="C478" s="19"/>
      <c r="D478" s="2"/>
      <c r="E478" s="2"/>
      <c r="F478" s="2"/>
      <c r="G478" s="2"/>
      <c r="H478" s="9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" customHeight="1">
      <c r="A479" s="245"/>
      <c r="B479" s="662"/>
      <c r="C479" s="19"/>
      <c r="D479" s="2"/>
      <c r="E479" s="2"/>
      <c r="F479" s="2"/>
      <c r="G479" s="2"/>
      <c r="H479" s="9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" customHeight="1">
      <c r="A480" s="245"/>
      <c r="B480" s="662"/>
      <c r="C480" s="19"/>
      <c r="D480" s="2"/>
      <c r="E480" s="2"/>
      <c r="F480" s="2"/>
      <c r="G480" s="2"/>
      <c r="H480" s="9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245"/>
      <c r="B481" s="662"/>
      <c r="C481" s="19"/>
      <c r="D481" s="2"/>
      <c r="E481" s="2"/>
      <c r="F481" s="2"/>
      <c r="G481" s="6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245"/>
      <c r="B482" s="662"/>
      <c r="C482" s="19"/>
      <c r="D482" s="2"/>
      <c r="E482" s="2"/>
      <c r="F482" s="2"/>
      <c r="G482" s="9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245"/>
      <c r="B483" s="662"/>
      <c r="C483" s="19"/>
      <c r="D483" s="2"/>
      <c r="E483" s="2"/>
      <c r="F483" s="2"/>
      <c r="G483" s="9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245"/>
      <c r="B484" s="662"/>
      <c r="C484" s="19"/>
      <c r="D484" s="2"/>
      <c r="E484" s="2"/>
      <c r="F484" s="2"/>
      <c r="G484" s="9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245"/>
      <c r="B485" s="662"/>
      <c r="C485" s="19"/>
      <c r="D485" s="2"/>
      <c r="E485" s="2"/>
      <c r="F485" s="2"/>
      <c r="G485" s="9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245"/>
      <c r="B486" s="662"/>
      <c r="C486" s="19"/>
      <c r="D486" s="2"/>
      <c r="E486" s="2"/>
      <c r="F486" s="2"/>
      <c r="G486" s="9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245"/>
      <c r="B487" s="662"/>
      <c r="C487" s="19"/>
      <c r="D487" s="2"/>
      <c r="E487" s="2"/>
      <c r="F487" s="2"/>
      <c r="G487" s="9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245"/>
      <c r="B488" s="662"/>
      <c r="C488" s="19"/>
      <c r="D488" s="2"/>
      <c r="E488" s="2"/>
      <c r="F488" s="2"/>
      <c r="G488" s="9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245"/>
      <c r="B489" s="662"/>
      <c r="C489" s="19"/>
      <c r="D489" s="2"/>
      <c r="E489" s="2"/>
      <c r="F489" s="2"/>
      <c r="G489" s="9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245"/>
      <c r="B490" s="662"/>
      <c r="C490" s="19"/>
      <c r="D490" s="2"/>
      <c r="E490" s="2"/>
      <c r="F490" s="2"/>
      <c r="G490" s="9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245"/>
      <c r="B491" s="662"/>
      <c r="C491" s="19"/>
      <c r="D491" s="2"/>
      <c r="E491" s="2"/>
      <c r="F491" s="2"/>
      <c r="G491" s="9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245"/>
      <c r="B492" s="663"/>
      <c r="C492" s="19"/>
      <c r="D492" s="2"/>
      <c r="E492" s="2"/>
      <c r="F492" s="2"/>
      <c r="G492" s="9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6"/>
      <c r="B493" s="7"/>
      <c r="C493" s="7"/>
      <c r="D493" s="7"/>
      <c r="E493" s="7"/>
      <c r="F493" s="7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" customHeight="1">
      <c r="A872" s="23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5"/>
    </row>
  </sheetData>
  <conditionalFormatting sqref="F50:G65 G94:G97 F98:G101 F106:G117 F130:G149 G154:G157 F158:G197 F202:F213 F218:F225 F230:F237 F242:F281">
    <cfRule type="cellIs" dxfId="9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4.5" defaultRowHeight="15" customHeight="1" outlineLevelRow="0" outlineLevelCol="0"/>
  <cols>
    <col min="1" max="1" width="22.3516" style="664" customWidth="1"/>
    <col min="2" max="2" width="1.85156" style="664" customWidth="1"/>
    <col min="3" max="3" width="22.3516" style="664" customWidth="1"/>
    <col min="4" max="4" width="1.35156" style="664" customWidth="1"/>
    <col min="5" max="5" width="22.3516" style="664" customWidth="1"/>
    <col min="6" max="26" width="8.85156" style="664" customWidth="1"/>
    <col min="27" max="16384" width="14.5" style="664" customWidth="1"/>
  </cols>
  <sheetData>
    <row r="1" ht="21" customHeight="1">
      <c r="A1" s="2"/>
      <c r="B1" t="s" s="665">
        <v>1056</v>
      </c>
      <c r="C1" s="2"/>
      <c r="D1" s="2"/>
      <c r="E1" s="2"/>
      <c r="F1" s="2"/>
      <c r="G1" s="2"/>
      <c r="H1" s="2"/>
      <c r="I1" s="2"/>
      <c r="J1" s="2"/>
      <c r="K1" s="2"/>
      <c r="L1" s="2"/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21" customHeight="1">
      <c r="A2" s="2"/>
      <c r="B2" s="2"/>
      <c r="C2" s="666"/>
      <c r="D2" s="2"/>
      <c r="E2" s="2"/>
      <c r="F2" s="2"/>
      <c r="G2" s="2"/>
      <c r="H2" s="2"/>
      <c r="I2" s="2"/>
      <c r="J2" s="2"/>
      <c r="K2" s="2"/>
      <c r="L2" s="2"/>
      <c r="M2" s="9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421"/>
      <c r="B3" s="421"/>
      <c r="C3" s="599"/>
      <c r="D3" s="421"/>
      <c r="E3" s="421"/>
      <c r="F3" s="421"/>
      <c r="G3" s="2"/>
      <c r="H3" s="2"/>
      <c r="I3" s="2"/>
      <c r="J3" s="2"/>
      <c r="K3" s="2"/>
      <c r="L3" s="2"/>
      <c r="M3" s="9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t="s" s="630">
        <v>1057</v>
      </c>
      <c r="B4" s="421"/>
      <c r="C4" s="599"/>
      <c r="D4" s="421"/>
      <c r="E4" t="s" s="667">
        <v>1058</v>
      </c>
      <c r="F4" s="421"/>
      <c r="G4" s="2"/>
      <c r="H4" s="2"/>
      <c r="I4" s="2"/>
      <c r="J4" s="2"/>
      <c r="K4" s="2"/>
      <c r="L4" s="2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5" customHeight="1">
      <c r="A5" t="s" s="668">
        <v>1059</v>
      </c>
      <c r="B5" s="421"/>
      <c r="C5" s="599"/>
      <c r="D5" s="421"/>
      <c r="E5" t="s" s="630">
        <v>1060</v>
      </c>
      <c r="F5" s="421"/>
      <c r="G5" s="2"/>
      <c r="H5" s="2"/>
      <c r="I5" s="2"/>
      <c r="J5" s="2"/>
      <c r="K5" s="2"/>
      <c r="L5" s="2"/>
      <c r="M5" s="9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t="s" s="668">
        <v>1061</v>
      </c>
      <c r="B6" s="421"/>
      <c r="C6" s="599"/>
      <c r="D6" s="421"/>
      <c r="E6" t="s" s="668">
        <v>1062</v>
      </c>
      <c r="F6" s="421"/>
      <c r="G6" s="2"/>
      <c r="H6" s="2"/>
      <c r="I6" s="2"/>
      <c r="J6" s="2"/>
      <c r="K6" s="2"/>
      <c r="L6" s="2"/>
      <c r="M6" s="9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t="s" s="669">
        <v>1063</v>
      </c>
      <c r="B7" s="421"/>
      <c r="C7" s="599"/>
      <c r="D7" s="421"/>
      <c r="E7" t="s" s="668">
        <v>1064</v>
      </c>
      <c r="F7" s="421"/>
      <c r="G7" s="2"/>
      <c r="H7" s="2"/>
      <c r="I7" s="2"/>
      <c r="J7" s="2"/>
      <c r="K7" s="2"/>
      <c r="L7" s="2"/>
      <c r="M7" s="9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421"/>
      <c r="B8" s="421"/>
      <c r="C8" s="599"/>
      <c r="D8" s="421"/>
      <c r="E8" t="s" s="669">
        <v>1065</v>
      </c>
      <c r="F8" s="421"/>
      <c r="G8" s="2"/>
      <c r="H8" s="2"/>
      <c r="I8" s="2"/>
      <c r="J8" s="2"/>
      <c r="K8" s="599"/>
      <c r="L8" s="2"/>
      <c r="M8" s="9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421"/>
      <c r="B9" s="421"/>
      <c r="C9" s="599"/>
      <c r="D9" s="421"/>
      <c r="E9" s="421"/>
      <c r="F9" s="421"/>
      <c r="G9" s="2"/>
      <c r="H9" s="2"/>
      <c r="I9" s="2"/>
      <c r="J9" s="2"/>
      <c r="K9" s="2"/>
      <c r="L9" s="2"/>
      <c r="M9" s="9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t="s" s="630">
        <v>1066</v>
      </c>
      <c r="B10" s="421"/>
      <c r="C10" s="599"/>
      <c r="D10" s="421"/>
      <c r="E10" s="421"/>
      <c r="F10" s="421"/>
      <c r="G10" s="2"/>
      <c r="H10" s="2"/>
      <c r="I10" s="2"/>
      <c r="J10" s="2"/>
      <c r="K10" s="2"/>
      <c r="L10" s="2"/>
      <c r="M10" s="9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t="s" s="668">
        <v>1067</v>
      </c>
      <c r="B11" s="421"/>
      <c r="C11" s="421"/>
      <c r="D11" s="421"/>
      <c r="E11" t="s" s="630">
        <v>1068</v>
      </c>
      <c r="F11" s="421"/>
      <c r="G11" s="2"/>
      <c r="H11" s="2"/>
      <c r="I11" s="2"/>
      <c r="J11" s="2"/>
      <c r="K11" s="2"/>
      <c r="L11" s="2"/>
      <c r="M11" s="9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t="s" s="668">
        <v>1069</v>
      </c>
      <c r="B12" s="421"/>
      <c r="C12" s="421"/>
      <c r="D12" s="421"/>
      <c r="E12" t="s" s="668">
        <v>1070</v>
      </c>
      <c r="F12" s="421"/>
      <c r="G12" s="2"/>
      <c r="H12" s="2"/>
      <c r="I12" s="2"/>
      <c r="J12" s="2"/>
      <c r="K12" s="2"/>
      <c r="L12" s="2"/>
      <c r="M12" s="9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t="s" s="669">
        <v>1071</v>
      </c>
      <c r="B13" s="421"/>
      <c r="C13" s="421"/>
      <c r="D13" s="421"/>
      <c r="E13" t="s" s="668">
        <v>1072</v>
      </c>
      <c r="F13" s="421"/>
      <c r="G13" s="2"/>
      <c r="H13" s="2"/>
      <c r="I13" s="2"/>
      <c r="J13" s="2"/>
      <c r="K13" s="2"/>
      <c r="L13" s="2"/>
      <c r="M13" s="9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421"/>
      <c r="B14" s="421"/>
      <c r="C14" s="421"/>
      <c r="D14" s="421"/>
      <c r="E14" t="s" s="14">
        <v>1073</v>
      </c>
      <c r="F14" s="421"/>
      <c r="G14" s="2"/>
      <c r="H14" s="2"/>
      <c r="I14" s="2"/>
      <c r="J14" s="2"/>
      <c r="K14" s="2"/>
      <c r="L14" s="2"/>
      <c r="M14" s="9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t="s" s="668">
        <v>1074</v>
      </c>
      <c r="B15" s="421"/>
      <c r="C15" s="421"/>
      <c r="D15" s="421"/>
      <c r="E15" s="421"/>
      <c r="F15" s="421"/>
      <c r="G15" s="2"/>
      <c r="H15" s="2"/>
      <c r="I15" s="2"/>
      <c r="J15" s="2"/>
      <c r="K15" s="2"/>
      <c r="L15" s="2"/>
      <c r="M15" s="9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t="s" s="668">
        <v>1075</v>
      </c>
      <c r="B16" s="421"/>
      <c r="C16" s="421"/>
      <c r="D16" s="421"/>
      <c r="E16" s="421"/>
      <c r="F16" s="421"/>
      <c r="G16" s="2"/>
      <c r="H16" s="2"/>
      <c r="I16" s="2"/>
      <c r="J16" s="2"/>
      <c r="K16" s="2"/>
      <c r="L16" s="2"/>
      <c r="M16" s="9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t="s" s="669">
        <v>1076</v>
      </c>
      <c r="B17" s="421"/>
      <c r="C17" s="421"/>
      <c r="D17" s="421"/>
      <c r="E17" t="s" s="630">
        <v>1077</v>
      </c>
      <c r="F17" s="421"/>
      <c r="G17" s="2"/>
      <c r="H17" s="2"/>
      <c r="I17" s="2"/>
      <c r="J17" s="2"/>
      <c r="K17" s="2"/>
      <c r="L17" s="2"/>
      <c r="M17" s="9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421"/>
      <c r="B18" s="421"/>
      <c r="C18" s="421"/>
      <c r="D18" s="421"/>
      <c r="E18" t="s" s="668">
        <v>1078</v>
      </c>
      <c r="F18" s="421"/>
      <c r="G18" s="2"/>
      <c r="H18" s="2"/>
      <c r="I18" s="2"/>
      <c r="J18" s="2"/>
      <c r="K18" s="2"/>
      <c r="L18" s="2"/>
      <c r="M18" s="9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421"/>
      <c r="B19" s="421"/>
      <c r="C19" s="421"/>
      <c r="D19" s="421"/>
      <c r="E19" t="s" s="668">
        <v>1079</v>
      </c>
      <c r="F19" s="421"/>
      <c r="G19" s="2"/>
      <c r="H19" s="2"/>
      <c r="I19" s="2"/>
      <c r="J19" s="2"/>
      <c r="K19" s="2"/>
      <c r="L19" s="2"/>
      <c r="M19" s="9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t="s" s="630">
        <v>1080</v>
      </c>
      <c r="B20" s="421"/>
      <c r="C20" s="421"/>
      <c r="D20" s="421"/>
      <c r="E20" t="s" s="668">
        <v>1081</v>
      </c>
      <c r="F20" s="421"/>
      <c r="G20" s="2"/>
      <c r="H20" s="2"/>
      <c r="I20" s="2"/>
      <c r="J20" s="2"/>
      <c r="K20" s="2"/>
      <c r="L20" s="2"/>
      <c r="M20" s="9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t="s" s="668">
        <v>1082</v>
      </c>
      <c r="B21" s="421"/>
      <c r="C21" s="421"/>
      <c r="D21" s="421"/>
      <c r="E21" t="s" s="669">
        <v>1083</v>
      </c>
      <c r="F21" s="421"/>
      <c r="G21" s="2"/>
      <c r="H21" s="2"/>
      <c r="I21" s="2"/>
      <c r="J21" s="2"/>
      <c r="K21" s="2"/>
      <c r="L21" s="2"/>
      <c r="M21" s="9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t="s" s="668">
        <v>1084</v>
      </c>
      <c r="B22" s="421"/>
      <c r="C22" s="421"/>
      <c r="D22" s="421"/>
      <c r="E22" s="421"/>
      <c r="F22" s="421"/>
      <c r="G22" s="2"/>
      <c r="H22" s="2"/>
      <c r="I22" s="2"/>
      <c r="J22" s="2"/>
      <c r="K22" s="2"/>
      <c r="L22" s="2"/>
      <c r="M22" s="9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t="s" s="668">
        <v>1085</v>
      </c>
      <c r="B23" s="421"/>
      <c r="C23" s="421"/>
      <c r="D23" s="421"/>
      <c r="E23" s="421"/>
      <c r="F23" s="421"/>
      <c r="G23" s="2"/>
      <c r="H23" s="2"/>
      <c r="I23" s="2"/>
      <c r="J23" s="2"/>
      <c r="K23" s="2"/>
      <c r="L23" s="2"/>
      <c r="M23" s="9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421"/>
      <c r="B24" s="421"/>
      <c r="C24" s="421"/>
      <c r="D24" s="421"/>
      <c r="E24" t="s" s="630">
        <v>1086</v>
      </c>
      <c r="F24" s="421"/>
      <c r="G24" s="2"/>
      <c r="H24" s="2"/>
      <c r="I24" s="2"/>
      <c r="J24" s="2"/>
      <c r="K24" s="2"/>
      <c r="L24" s="2"/>
      <c r="M24" s="9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421"/>
      <c r="B25" s="421"/>
      <c r="C25" s="421"/>
      <c r="D25" s="421"/>
      <c r="E25" t="s" s="668">
        <v>1087</v>
      </c>
      <c r="F25" s="421"/>
      <c r="G25" s="2"/>
      <c r="H25" s="2"/>
      <c r="I25" s="2"/>
      <c r="J25" s="2"/>
      <c r="K25" s="2"/>
      <c r="L25" s="2"/>
      <c r="M25" s="9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t="s" s="630">
        <v>1088</v>
      </c>
      <c r="B26" s="421"/>
      <c r="C26" s="421"/>
      <c r="D26" s="421"/>
      <c r="E26" t="s" s="668">
        <v>1089</v>
      </c>
      <c r="F26" s="421"/>
      <c r="G26" s="2"/>
      <c r="H26" s="2"/>
      <c r="I26" s="2"/>
      <c r="J26" s="2"/>
      <c r="K26" s="2"/>
      <c r="L26" s="2"/>
      <c r="M26" s="9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t="s" s="668">
        <v>1090</v>
      </c>
      <c r="B27" s="421"/>
      <c r="C27" s="421"/>
      <c r="D27" s="421"/>
      <c r="E27" t="s" s="670">
        <v>1091</v>
      </c>
      <c r="F27" s="421"/>
      <c r="G27" s="2"/>
      <c r="H27" s="2"/>
      <c r="I27" s="2"/>
      <c r="J27" s="2"/>
      <c r="K27" s="2"/>
      <c r="L27" s="2"/>
      <c r="M27" s="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t="s" s="668">
        <v>1092</v>
      </c>
      <c r="B28" s="421"/>
      <c r="C28" s="421"/>
      <c r="D28" s="421"/>
      <c r="E28" s="421"/>
      <c r="F28" s="421"/>
      <c r="G28" s="2"/>
      <c r="H28" s="2"/>
      <c r="I28" s="2"/>
      <c r="J28" s="2"/>
      <c r="K28" s="2"/>
      <c r="L28" s="2"/>
      <c r="M28" s="9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t="s" s="668">
        <v>1093</v>
      </c>
      <c r="B29" s="421"/>
      <c r="C29" s="421"/>
      <c r="D29" s="421"/>
      <c r="E29" s="421"/>
      <c r="F29" s="421"/>
      <c r="G29" s="2"/>
      <c r="H29" s="2"/>
      <c r="I29" s="2"/>
      <c r="J29" s="2"/>
      <c r="K29" s="2"/>
      <c r="L29" s="2"/>
      <c r="M29" s="9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t="s" s="669">
        <v>1094</v>
      </c>
      <c r="B30" s="421"/>
      <c r="C30" s="421"/>
      <c r="D30" s="421"/>
      <c r="E30" t="s" s="630">
        <v>1095</v>
      </c>
      <c r="F30" s="421"/>
      <c r="G30" s="2"/>
      <c r="H30" s="2"/>
      <c r="I30" s="2"/>
      <c r="J30" s="2"/>
      <c r="K30" s="2"/>
      <c r="L30" s="2"/>
      <c r="M30" s="9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t="s" s="669">
        <v>1096</v>
      </c>
      <c r="B31" s="421"/>
      <c r="C31" s="421"/>
      <c r="D31" s="421"/>
      <c r="E31" t="s" s="668">
        <v>1097</v>
      </c>
      <c r="F31" s="421"/>
      <c r="G31" s="2"/>
      <c r="H31" s="2"/>
      <c r="I31" s="2"/>
      <c r="J31" s="2"/>
      <c r="K31" s="2"/>
      <c r="L31" s="2"/>
      <c r="M31" s="9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421"/>
      <c r="B32" s="421"/>
      <c r="C32" s="421"/>
      <c r="D32" s="421"/>
      <c r="E32" t="s" s="668">
        <v>1098</v>
      </c>
      <c r="F32" s="421"/>
      <c r="G32" s="2"/>
      <c r="H32" s="2"/>
      <c r="I32" s="2"/>
      <c r="J32" s="2"/>
      <c r="K32" s="2"/>
      <c r="L32" s="2"/>
      <c r="M32" s="9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421"/>
      <c r="B33" s="421"/>
      <c r="C33" s="421"/>
      <c r="D33" s="421"/>
      <c r="E33" t="s" s="669">
        <v>1099</v>
      </c>
      <c r="F33" s="421"/>
      <c r="G33" s="2"/>
      <c r="H33" s="2"/>
      <c r="I33" s="2"/>
      <c r="J33" s="2"/>
      <c r="K33" s="2"/>
      <c r="L33" s="2"/>
      <c r="M33" s="9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t="s" s="630">
        <v>1100</v>
      </c>
      <c r="B34" s="421"/>
      <c r="C34" s="421"/>
      <c r="D34" s="421"/>
      <c r="E34" s="421"/>
      <c r="F34" s="421"/>
      <c r="G34" s="2"/>
      <c r="H34" s="2"/>
      <c r="I34" s="2"/>
      <c r="J34" s="2"/>
      <c r="K34" s="2"/>
      <c r="L34" s="2"/>
      <c r="M34" s="9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t="s" s="668">
        <v>1101</v>
      </c>
      <c r="B35" s="421"/>
      <c r="C35" s="421"/>
      <c r="D35" s="421"/>
      <c r="E35" s="421"/>
      <c r="F35" s="421"/>
      <c r="G35" s="2"/>
      <c r="H35" s="2"/>
      <c r="I35" s="2"/>
      <c r="J35" s="2"/>
      <c r="K35" s="2"/>
      <c r="L35" s="2"/>
      <c r="M35" s="9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t="s" s="668">
        <v>1102</v>
      </c>
      <c r="B36" s="421"/>
      <c r="C36" s="421"/>
      <c r="D36" s="421"/>
      <c r="E36" t="s" s="630">
        <v>1103</v>
      </c>
      <c r="F36" s="421"/>
      <c r="G36" s="2"/>
      <c r="H36" s="2"/>
      <c r="I36" s="2"/>
      <c r="J36" s="2"/>
      <c r="K36" s="2"/>
      <c r="L36" s="2"/>
      <c r="M36" s="9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t="s" s="668">
        <v>1104</v>
      </c>
      <c r="B37" s="421"/>
      <c r="C37" s="421"/>
      <c r="D37" s="421"/>
      <c r="E37" t="s" s="668">
        <v>1105</v>
      </c>
      <c r="F37" s="421"/>
      <c r="G37" s="2"/>
      <c r="H37" s="2"/>
      <c r="I37" s="2"/>
      <c r="J37" s="2"/>
      <c r="K37" s="2"/>
      <c r="L37" s="2"/>
      <c r="M37" s="9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t="s" s="669">
        <v>1106</v>
      </c>
      <c r="B38" s="421"/>
      <c r="C38" s="421"/>
      <c r="D38" s="421"/>
      <c r="E38" t="s" s="669">
        <v>1107</v>
      </c>
      <c r="F38" s="421"/>
      <c r="G38" s="2"/>
      <c r="H38" s="2"/>
      <c r="I38" s="2"/>
      <c r="J38" s="2"/>
      <c r="K38" s="2"/>
      <c r="L38" s="2"/>
      <c r="M38" s="9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421"/>
      <c r="B39" s="421"/>
      <c r="C39" s="421"/>
      <c r="D39" s="421"/>
      <c r="E39" s="599"/>
      <c r="F39" s="421"/>
      <c r="G39" s="2"/>
      <c r="H39" s="2"/>
      <c r="I39" s="2"/>
      <c r="J39" s="2"/>
      <c r="K39" s="2"/>
      <c r="L39" s="2"/>
      <c r="M39" s="9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.75" customHeight="1">
      <c r="A40" s="421"/>
      <c r="B40" s="421"/>
      <c r="C40" s="421"/>
      <c r="D40" s="421"/>
      <c r="E40" s="421"/>
      <c r="F40" s="421"/>
      <c r="G40" s="2"/>
      <c r="H40" s="2"/>
      <c r="I40" s="2"/>
      <c r="J40" s="2"/>
      <c r="K40" s="2"/>
      <c r="L40" s="2"/>
      <c r="M40" s="9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421"/>
      <c r="B41" s="421"/>
      <c r="C41" s="421"/>
      <c r="D41" s="421"/>
      <c r="E41" s="421"/>
      <c r="F41" s="421"/>
      <c r="G41" s="2"/>
      <c r="H41" s="2"/>
      <c r="I41" s="2"/>
      <c r="J41" s="2"/>
      <c r="K41" s="2"/>
      <c r="L41" s="2"/>
      <c r="M41" s="9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.75" customHeight="1">
      <c r="A42" s="421"/>
      <c r="B42" s="421"/>
      <c r="C42" s="421"/>
      <c r="D42" s="421"/>
      <c r="E42" s="421"/>
      <c r="F42" s="421"/>
      <c r="G42" s="2"/>
      <c r="H42" s="2"/>
      <c r="I42" s="2"/>
      <c r="J42" s="2"/>
      <c r="K42" s="2"/>
      <c r="L42" s="2"/>
      <c r="M42" s="9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.75" customHeight="1">
      <c r="A43" s="599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9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9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9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9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9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9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9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9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9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3.5" customHeight="1">
      <c r="A52" s="67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9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9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6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9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9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9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9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9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9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9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9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9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9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9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9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9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9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9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9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9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9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23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5"/>
    </row>
  </sheetData>
  <hyperlinks>
    <hyperlink ref="A7" r:id="rId1" location="" tooltip="" display="tifanny@timiofsweden.com "/>
    <hyperlink ref="E8" r:id="rId2" location="" tooltip="" display="belgium@timi.se "/>
    <hyperlink ref="A13" r:id="rId3" location="" tooltip="" display="christian@vertriebsagentur-schmidt.de "/>
    <hyperlink ref="E14" r:id="rId4" location="" tooltip="" display="info@blanchelabels.nl"/>
    <hyperlink ref="A17" r:id="rId5" location="" tooltip="" display="anne@vertriebsagentur-schmidt.de "/>
    <hyperlink ref="E21" r:id="rId6" location="" tooltip="" display="uk@mantagifts.com "/>
    <hyperlink ref="E27" r:id="rId7" location="" tooltip="" display="neva@urbanicgroup.si "/>
    <hyperlink ref="A30" r:id="rId8" location="" tooltip="" display="charlotte@ease-cph.com"/>
    <hyperlink ref="A31" r:id="rId9" location="" tooltip="" display="www.ease-cph.com"/>
    <hyperlink ref="E33" r:id="rId10" location="" tooltip="" display="info@soho.hr "/>
    <hyperlink ref="A38" r:id="rId11" location="" tooltip="" display="ruth@moxtex.no"/>
    <hyperlink ref="E38" r:id="rId12" location="" tooltip="" display="ejona_abazaj@jhotmail.com"/>
  </hyperlinks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4.5" defaultRowHeight="15" customHeight="1" outlineLevelRow="0" outlineLevelCol="0"/>
  <cols>
    <col min="1" max="1" width="10.5" style="672" customWidth="1"/>
    <col min="2" max="5" width="9.17188" style="672" customWidth="1"/>
    <col min="6" max="26" width="8.85156" style="672" customWidth="1"/>
    <col min="27" max="16384" width="14.5" style="672" customWidth="1"/>
  </cols>
  <sheetData>
    <row r="1" ht="13.5" customHeight="1">
      <c r="A1" s="673"/>
      <c r="B1" s="2"/>
      <c r="C1" s="16"/>
      <c r="D1" s="16"/>
      <c r="E1" s="2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3.5" customHeight="1">
      <c r="A2" s="674">
        <v>83658266</v>
      </c>
      <c r="B2" s="245"/>
      <c r="C2" s="102">
        <v>8.48</v>
      </c>
      <c r="D2" s="102">
        <v>24.95</v>
      </c>
      <c r="E2" s="19"/>
      <c r="F2" s="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3.5" customHeight="1">
      <c r="A3" s="674">
        <v>83658186</v>
      </c>
      <c r="B3" s="2"/>
      <c r="C3" s="675">
        <v>8.48</v>
      </c>
      <c r="D3" s="675">
        <v>24.95</v>
      </c>
      <c r="E3" s="2"/>
      <c r="F3" s="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3.5" customHeight="1">
      <c r="A4" s="674">
        <v>83604</v>
      </c>
      <c r="B4" s="2"/>
      <c r="C4" s="676">
        <v>8.48</v>
      </c>
      <c r="D4" s="676">
        <v>24.95</v>
      </c>
      <c r="E4" s="2"/>
      <c r="F4" s="9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3.5" customHeight="1">
      <c r="A5" s="674">
        <v>83505</v>
      </c>
      <c r="B5" s="2"/>
      <c r="C5" s="676">
        <v>8.48</v>
      </c>
      <c r="D5" s="676">
        <v>24.95</v>
      </c>
      <c r="E5" s="2"/>
      <c r="F5" s="9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3.5" customHeight="1">
      <c r="A6" s="674">
        <v>83506</v>
      </c>
      <c r="B6" s="2"/>
      <c r="C6" s="676">
        <v>8.48</v>
      </c>
      <c r="D6" s="676">
        <v>24.95</v>
      </c>
      <c r="E6" s="2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3.5" customHeight="1">
      <c r="A7" s="674">
        <v>83507</v>
      </c>
      <c r="B7" s="2"/>
      <c r="C7" s="676">
        <v>8.48</v>
      </c>
      <c r="D7" s="676">
        <v>24.95</v>
      </c>
      <c r="E7" s="2"/>
      <c r="F7" s="9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3.5" customHeight="1">
      <c r="A8" s="674">
        <v>83508</v>
      </c>
      <c r="B8" s="2"/>
      <c r="C8" s="676">
        <v>8.48</v>
      </c>
      <c r="D8" s="676">
        <v>24.95</v>
      </c>
      <c r="E8" s="2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3.5" customHeight="1">
      <c r="A9" s="674">
        <v>83678</v>
      </c>
      <c r="B9" s="2"/>
      <c r="C9" s="2"/>
      <c r="D9" s="2"/>
      <c r="E9" s="2"/>
      <c r="F9" s="9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3.5" customHeight="1">
      <c r="A10" s="674">
        <v>83679</v>
      </c>
      <c r="B10" s="2"/>
      <c r="C10" s="2"/>
      <c r="D10" s="2"/>
      <c r="E10" s="2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3.5" customHeight="1">
      <c r="A11" s="674">
        <v>83663</v>
      </c>
      <c r="B11" s="2"/>
      <c r="C11" s="2"/>
      <c r="D11" s="2"/>
      <c r="E11" s="2"/>
      <c r="F11" s="9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3.5" customHeight="1">
      <c r="A12" s="674">
        <v>83495</v>
      </c>
      <c r="B12" s="2"/>
      <c r="C12" s="2"/>
      <c r="D12" s="2"/>
      <c r="E12" s="2"/>
      <c r="F12" s="9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3.5" customHeight="1">
      <c r="A13" s="674">
        <v>83443305</v>
      </c>
      <c r="B13" s="2"/>
      <c r="C13" s="2"/>
      <c r="D13" s="2"/>
      <c r="E13" s="2"/>
      <c r="F13" s="9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3.5" customHeight="1">
      <c r="A14" t="s" s="14">
        <v>1108</v>
      </c>
      <c r="B14" s="2"/>
      <c r="C14" s="2"/>
      <c r="D14" s="2"/>
      <c r="E14" s="2"/>
      <c r="F14" s="9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3.5" customHeight="1">
      <c r="A15" s="2"/>
      <c r="B15" s="2"/>
      <c r="C15" s="2"/>
      <c r="D15" s="2"/>
      <c r="E15" s="2"/>
      <c r="F15" s="9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3.5" customHeight="1">
      <c r="A16" s="2"/>
      <c r="B16" s="2"/>
      <c r="C16" s="2"/>
      <c r="D16" s="2"/>
      <c r="E16" s="2"/>
      <c r="F16" s="9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3.5" customHeight="1">
      <c r="A17" s="2"/>
      <c r="B17" s="2"/>
      <c r="C17" s="2"/>
      <c r="D17" s="2"/>
      <c r="E17" s="2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3.5" customHeight="1">
      <c r="A18" s="2"/>
      <c r="B18" s="2"/>
      <c r="C18" s="2"/>
      <c r="D18" s="2"/>
      <c r="E18" s="2"/>
      <c r="F18" s="9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3.5" customHeight="1">
      <c r="A19" s="2"/>
      <c r="B19" s="2"/>
      <c r="C19" s="2"/>
      <c r="D19" s="2"/>
      <c r="E19" s="2"/>
      <c r="F19" s="9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3.5" customHeight="1">
      <c r="A20" s="2"/>
      <c r="B20" s="2"/>
      <c r="C20" s="16"/>
      <c r="D20" s="16"/>
      <c r="E20" s="2"/>
      <c r="F20" s="9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3.5" customHeight="1">
      <c r="A21" s="674">
        <v>83661266</v>
      </c>
      <c r="B21" s="245"/>
      <c r="C21" s="102">
        <v>7.8</v>
      </c>
      <c r="D21" s="102">
        <v>22.95</v>
      </c>
      <c r="E21" s="19"/>
      <c r="F21" s="9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3.5" customHeight="1">
      <c r="A22" s="674">
        <v>83661293</v>
      </c>
      <c r="B22" s="2"/>
      <c r="C22" s="675">
        <v>7.8</v>
      </c>
      <c r="D22" s="675">
        <v>22.95</v>
      </c>
      <c r="E22" s="2"/>
      <c r="F22" s="9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3.5" customHeight="1">
      <c r="A23" s="674">
        <v>83662</v>
      </c>
      <c r="B23" s="2"/>
      <c r="C23" s="676">
        <v>7.8</v>
      </c>
      <c r="D23" s="676">
        <v>22.95</v>
      </c>
      <c r="E23" s="2"/>
      <c r="F23" s="9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3.5" customHeight="1">
      <c r="A24" s="674">
        <v>83643</v>
      </c>
      <c r="B24" s="2"/>
      <c r="C24" s="676">
        <v>7.8</v>
      </c>
      <c r="D24" s="676">
        <v>22.95</v>
      </c>
      <c r="E24" s="2"/>
      <c r="F24" s="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3.5" customHeight="1">
      <c r="A25" s="2"/>
      <c r="B25" s="2"/>
      <c r="C25" s="2"/>
      <c r="D25" s="2"/>
      <c r="E25" s="2"/>
      <c r="F25" s="9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3.5" customHeight="1">
      <c r="A26" s="2"/>
      <c r="B26" s="2"/>
      <c r="C26" s="2"/>
      <c r="D26" s="2"/>
      <c r="E26" s="2"/>
      <c r="F26" s="9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3.5" customHeight="1">
      <c r="A27" s="2"/>
      <c r="B27" s="2"/>
      <c r="C27" s="2"/>
      <c r="D27" s="2"/>
      <c r="E27" s="2"/>
      <c r="F27" s="9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3.5" customHeight="1">
      <c r="A28" s="2"/>
      <c r="B28" s="2"/>
      <c r="C28" s="2"/>
      <c r="D28" s="2"/>
      <c r="E28" s="2"/>
      <c r="F28" s="9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3.5" customHeight="1">
      <c r="A29" s="2"/>
      <c r="B29" s="2"/>
      <c r="C29" s="2"/>
      <c r="D29" s="2"/>
      <c r="E29" s="2"/>
      <c r="F29" s="9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3.5" customHeight="1">
      <c r="A30" s="2"/>
      <c r="B30" s="2"/>
      <c r="C30" s="2"/>
      <c r="D30" s="2"/>
      <c r="E30" s="2"/>
      <c r="F30" s="9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3.5" customHeight="1">
      <c r="A31" s="2"/>
      <c r="B31" s="2"/>
      <c r="C31" s="16"/>
      <c r="D31" s="16"/>
      <c r="E31" s="2"/>
      <c r="F31" s="9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3.5" customHeight="1">
      <c r="A32" s="674">
        <v>83646186</v>
      </c>
      <c r="B32" s="245"/>
      <c r="C32" s="102">
        <v>6.78</v>
      </c>
      <c r="D32" s="102">
        <v>19.95</v>
      </c>
      <c r="E32" s="19"/>
      <c r="F32" s="9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3.5" customHeight="1">
      <c r="A33" s="674">
        <v>83646266</v>
      </c>
      <c r="B33" s="245"/>
      <c r="C33" s="677">
        <v>6.78</v>
      </c>
      <c r="D33" s="677">
        <v>19.95</v>
      </c>
      <c r="E33" s="19"/>
      <c r="F33" s="9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3.5" customHeight="1">
      <c r="A34" s="674">
        <v>83646293</v>
      </c>
      <c r="B34" s="245"/>
      <c r="C34" s="677">
        <v>6.78</v>
      </c>
      <c r="D34" s="677">
        <v>19.95</v>
      </c>
      <c r="E34" s="19"/>
      <c r="F34" s="9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3.5" customHeight="1">
      <c r="A35" s="674">
        <v>83643</v>
      </c>
      <c r="B35" s="245"/>
      <c r="C35" s="677">
        <v>6.78</v>
      </c>
      <c r="D35" s="677">
        <v>19.95</v>
      </c>
      <c r="E35" s="19"/>
      <c r="F35" s="9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3.5" customHeight="1">
      <c r="A36" s="674">
        <v>83642266</v>
      </c>
      <c r="B36" s="245"/>
      <c r="C36" s="677">
        <v>6.78</v>
      </c>
      <c r="D36" s="677">
        <v>19.95</v>
      </c>
      <c r="E36" s="19"/>
      <c r="F36" s="9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3.5" customHeight="1">
      <c r="A37" s="674">
        <v>83642293</v>
      </c>
      <c r="B37" s="245"/>
      <c r="C37" s="677">
        <v>6.78</v>
      </c>
      <c r="D37" s="677">
        <v>19.95</v>
      </c>
      <c r="E37" s="19"/>
      <c r="F37" s="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3.5" customHeight="1">
      <c r="A38" s="674">
        <v>83093</v>
      </c>
      <c r="B38" s="245"/>
      <c r="C38" s="677">
        <v>6.78</v>
      </c>
      <c r="D38" s="677">
        <v>19.95</v>
      </c>
      <c r="E38" s="19"/>
      <c r="F38" s="9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3.5" customHeight="1">
      <c r="A39" s="674">
        <v>83096001</v>
      </c>
      <c r="B39" s="245"/>
      <c r="C39" s="677">
        <v>6.78</v>
      </c>
      <c r="D39" s="677">
        <v>19.95</v>
      </c>
      <c r="E39" s="19"/>
      <c r="F39" s="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3.5" customHeight="1">
      <c r="A40" s="674">
        <v>83502</v>
      </c>
      <c r="B40" s="245"/>
      <c r="C40" s="677">
        <v>6.78</v>
      </c>
      <c r="D40" s="677">
        <v>19.95</v>
      </c>
      <c r="E40" s="19"/>
      <c r="F40" s="9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3.5" customHeight="1">
      <c r="A41" s="674">
        <v>83461</v>
      </c>
      <c r="B41" s="245"/>
      <c r="C41" s="677">
        <v>6.78</v>
      </c>
      <c r="D41" s="677">
        <v>19.95</v>
      </c>
      <c r="E41" s="19"/>
      <c r="F41" s="9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3.5" customHeight="1">
      <c r="A42" s="674">
        <v>83703</v>
      </c>
      <c r="B42" s="245"/>
      <c r="C42" s="677">
        <v>6.78</v>
      </c>
      <c r="D42" s="677">
        <v>19.95</v>
      </c>
      <c r="E42" s="19"/>
      <c r="F42" s="9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3.5" customHeight="1">
      <c r="A43" s="674">
        <v>83075</v>
      </c>
      <c r="B43" s="245"/>
      <c r="C43" s="677">
        <v>6.78</v>
      </c>
      <c r="D43" s="677">
        <v>19.95</v>
      </c>
      <c r="E43" s="19"/>
      <c r="F43" s="9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3.5" customHeight="1">
      <c r="A44" s="674">
        <v>83403</v>
      </c>
      <c r="B44" s="245"/>
      <c r="C44" s="677">
        <v>6.78</v>
      </c>
      <c r="D44" s="677">
        <v>19.95</v>
      </c>
      <c r="E44" s="19"/>
      <c r="F44" s="9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3.5" customHeight="1">
      <c r="A45" s="674">
        <v>83458</v>
      </c>
      <c r="B45" s="245"/>
      <c r="C45" s="677">
        <v>6.78</v>
      </c>
      <c r="D45" s="677">
        <v>19.95</v>
      </c>
      <c r="E45" s="19"/>
      <c r="F45" s="9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3.5" customHeight="1">
      <c r="A46" s="674">
        <v>83395</v>
      </c>
      <c r="B46" s="245"/>
      <c r="C46" s="677">
        <v>6.78</v>
      </c>
      <c r="D46" s="677">
        <v>19.95</v>
      </c>
      <c r="E46" s="19"/>
      <c r="F46" s="9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3.5" customHeight="1">
      <c r="A47" s="674">
        <v>81509</v>
      </c>
      <c r="B47" s="245"/>
      <c r="C47" s="677">
        <v>6.78</v>
      </c>
      <c r="D47" s="677">
        <v>19.95</v>
      </c>
      <c r="E47" s="19"/>
      <c r="F47" s="9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3.5" customHeight="1">
      <c r="A48" s="674">
        <v>83675</v>
      </c>
      <c r="B48" s="2"/>
      <c r="C48" s="240"/>
      <c r="D48" s="240"/>
      <c r="E48" s="2"/>
      <c r="F48" s="9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3.5" customHeight="1">
      <c r="A49" s="674">
        <v>83664</v>
      </c>
      <c r="B49" s="2"/>
      <c r="C49" s="2"/>
      <c r="D49" s="2"/>
      <c r="E49" s="2"/>
      <c r="F49" s="9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3.5" customHeight="1">
      <c r="A50" s="674">
        <v>83496</v>
      </c>
      <c r="B50" s="2"/>
      <c r="C50" s="2"/>
      <c r="D50" s="2"/>
      <c r="E50" s="2"/>
      <c r="F50" s="9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3.5" customHeight="1">
      <c r="A51" s="674">
        <v>83092305</v>
      </c>
      <c r="B51" s="2"/>
      <c r="C51" s="2"/>
      <c r="D51" s="2"/>
      <c r="E51" s="2"/>
      <c r="F51" s="9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3.5" customHeight="1">
      <c r="A52" s="674">
        <v>83683</v>
      </c>
      <c r="B52" s="2"/>
      <c r="C52" s="2"/>
      <c r="D52" s="2"/>
      <c r="E52" s="2"/>
      <c r="F52" s="9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3.5" customHeight="1">
      <c r="A53" s="674">
        <v>83494</v>
      </c>
      <c r="B53" s="2"/>
      <c r="C53" s="2"/>
      <c r="D53" s="2"/>
      <c r="E53" s="2"/>
      <c r="F53" s="9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3.5" customHeight="1">
      <c r="A54" s="674">
        <v>83743293</v>
      </c>
      <c r="B54" s="2"/>
      <c r="C54" s="2"/>
      <c r="D54" s="2"/>
      <c r="E54" s="2"/>
      <c r="F54" s="9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3.5" customHeight="1">
      <c r="A55" s="674">
        <v>83743162</v>
      </c>
      <c r="B55" s="2"/>
      <c r="C55" s="2"/>
      <c r="D55" s="2"/>
      <c r="E55" s="2"/>
      <c r="F55" s="9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3.5" customHeight="1">
      <c r="A56" s="2"/>
      <c r="B56" s="2"/>
      <c r="C56" s="2"/>
      <c r="D56" s="2"/>
      <c r="E56" s="2"/>
      <c r="F56" s="9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3.5" customHeight="1">
      <c r="A57" s="2"/>
      <c r="B57" s="2"/>
      <c r="C57" s="2"/>
      <c r="D57" s="2"/>
      <c r="E57" s="2"/>
      <c r="F57" s="9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3.5" customHeight="1">
      <c r="A58" s="2"/>
      <c r="B58" s="2"/>
      <c r="C58" s="2"/>
      <c r="D58" s="2"/>
      <c r="E58" s="2"/>
      <c r="F58" s="9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3.5" customHeight="1">
      <c r="A59" s="2"/>
      <c r="B59" s="2"/>
      <c r="C59" s="16"/>
      <c r="D59" s="16"/>
      <c r="E59" s="2"/>
      <c r="F59" s="9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3.5" customHeight="1">
      <c r="A60" s="674">
        <v>83639</v>
      </c>
      <c r="B60" s="245"/>
      <c r="C60" s="102">
        <v>6.1</v>
      </c>
      <c r="D60" s="102">
        <v>17.95</v>
      </c>
      <c r="E60" s="19"/>
      <c r="F60" s="9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3.5" customHeight="1">
      <c r="A61" s="674">
        <v>83503</v>
      </c>
      <c r="B61" s="245"/>
      <c r="C61" s="677">
        <v>6.1</v>
      </c>
      <c r="D61" s="677">
        <v>17.95</v>
      </c>
      <c r="E61" s="19"/>
      <c r="F61" s="9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3.5" customHeight="1">
      <c r="A62" s="674">
        <v>83641</v>
      </c>
      <c r="B62" s="245"/>
      <c r="C62" s="677">
        <v>6.1</v>
      </c>
      <c r="D62" s="677">
        <v>17.95</v>
      </c>
      <c r="E62" s="19"/>
      <c r="F62" s="9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3.5" customHeight="1">
      <c r="A63" s="674">
        <v>83095001</v>
      </c>
      <c r="B63" s="245"/>
      <c r="C63" s="677">
        <v>6.1</v>
      </c>
      <c r="D63" s="677">
        <v>17.95</v>
      </c>
      <c r="E63" s="19"/>
      <c r="F63" s="9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3.5" customHeight="1">
      <c r="A64" s="674">
        <v>83371</v>
      </c>
      <c r="B64" s="245"/>
      <c r="C64" s="677">
        <v>6.1</v>
      </c>
      <c r="D64" s="677">
        <v>17.95</v>
      </c>
      <c r="E64" s="19"/>
      <c r="F64" s="9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3.5" customHeight="1">
      <c r="A65" s="674">
        <v>83504</v>
      </c>
      <c r="B65" s="245"/>
      <c r="C65" s="677">
        <v>6.1</v>
      </c>
      <c r="D65" s="677">
        <v>17.95</v>
      </c>
      <c r="E65" s="19"/>
      <c r="F65" s="9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3.5" customHeight="1">
      <c r="A66" s="674">
        <v>83068</v>
      </c>
      <c r="B66" s="245"/>
      <c r="C66" s="677">
        <v>6.1</v>
      </c>
      <c r="D66" s="677">
        <v>17.95</v>
      </c>
      <c r="E66" s="19"/>
      <c r="F66" s="9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3.5" customHeight="1">
      <c r="A67" s="674">
        <v>83076</v>
      </c>
      <c r="B67" s="245"/>
      <c r="C67" s="677">
        <v>6.1</v>
      </c>
      <c r="D67" s="677">
        <v>17.95</v>
      </c>
      <c r="E67" s="19"/>
      <c r="F67" s="9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3.5" customHeight="1">
      <c r="A68" s="674">
        <v>83404</v>
      </c>
      <c r="B68" s="245"/>
      <c r="C68" s="677">
        <v>6.1</v>
      </c>
      <c r="D68" s="677">
        <v>17.95</v>
      </c>
      <c r="E68" s="19"/>
      <c r="F68" s="9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3.5" customHeight="1">
      <c r="A69" s="674">
        <v>81510</v>
      </c>
      <c r="B69" s="245"/>
      <c r="C69" s="677">
        <v>6.1</v>
      </c>
      <c r="D69" s="677">
        <v>17.95</v>
      </c>
      <c r="E69" s="19"/>
      <c r="F69" s="9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3.5" customHeight="1">
      <c r="A70" s="674">
        <v>83674</v>
      </c>
      <c r="B70" s="2"/>
      <c r="C70" s="240"/>
      <c r="D70" s="240"/>
      <c r="E70" s="2"/>
      <c r="F70" s="9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3.5" customHeight="1">
      <c r="A71" s="674">
        <v>83656</v>
      </c>
      <c r="B71" s="2"/>
      <c r="C71" s="2"/>
      <c r="D71" s="2"/>
      <c r="E71" s="2"/>
      <c r="F71" s="9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3.5" customHeight="1">
      <c r="A72" s="674">
        <v>83673</v>
      </c>
      <c r="B72" s="2"/>
      <c r="C72" s="2"/>
      <c r="D72" s="2"/>
      <c r="E72" s="2"/>
      <c r="F72" s="9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3.5" customHeight="1">
      <c r="A73" s="674">
        <v>83493</v>
      </c>
      <c r="B73" s="2"/>
      <c r="C73" s="2"/>
      <c r="D73" s="2"/>
      <c r="E73" s="2"/>
      <c r="F73" s="9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3.5" customHeight="1">
      <c r="A74" s="674">
        <v>83492</v>
      </c>
      <c r="B74" s="2"/>
      <c r="C74" s="2"/>
      <c r="D74" s="2"/>
      <c r="E74" s="2"/>
      <c r="F74" s="9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3.5" customHeight="1">
      <c r="A75" s="674">
        <v>83742</v>
      </c>
      <c r="B75" s="2"/>
      <c r="C75" s="2"/>
      <c r="D75" s="2"/>
      <c r="E75" s="2"/>
      <c r="F75" s="9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3.5" customHeight="1">
      <c r="A76" s="674">
        <v>83702</v>
      </c>
      <c r="B76" s="2"/>
      <c r="C76" s="2"/>
      <c r="D76" s="2"/>
      <c r="E76" s="2"/>
      <c r="F76" s="9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3.5" customHeight="1">
      <c r="A77" s="674">
        <v>83701</v>
      </c>
      <c r="B77" s="2"/>
      <c r="C77" s="2"/>
      <c r="D77" s="2"/>
      <c r="E77" s="2"/>
      <c r="F77" s="9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3.5" customHeight="1">
      <c r="A78" s="674">
        <v>83706</v>
      </c>
      <c r="B78" s="2"/>
      <c r="C78" s="2"/>
      <c r="D78" s="2"/>
      <c r="E78" s="2"/>
      <c r="F78" s="9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3.5" customHeight="1">
      <c r="A79" s="674">
        <v>83707</v>
      </c>
      <c r="B79" s="2"/>
      <c r="C79" s="2"/>
      <c r="D79" s="2"/>
      <c r="E79" s="2"/>
      <c r="F79" s="9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3.5" customHeight="1">
      <c r="A80" s="674">
        <v>83704</v>
      </c>
      <c r="B80" s="2"/>
      <c r="C80" s="2"/>
      <c r="D80" s="2"/>
      <c r="E80" s="2"/>
      <c r="F80" s="9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3.5" customHeight="1">
      <c r="A81" s="674">
        <v>83705</v>
      </c>
      <c r="B81" s="2"/>
      <c r="C81" s="2"/>
      <c r="D81" s="2"/>
      <c r="E81" s="2"/>
      <c r="F81" s="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3.5" customHeight="1">
      <c r="A82" s="674">
        <v>83708001</v>
      </c>
      <c r="B82" s="2"/>
      <c r="C82" s="2"/>
      <c r="D82" s="2"/>
      <c r="E82" s="2"/>
      <c r="F82" s="9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3.5" customHeight="1">
      <c r="A83" s="674">
        <v>83708266</v>
      </c>
      <c r="B83" s="2"/>
      <c r="C83" s="2"/>
      <c r="D83" s="2"/>
      <c r="E83" s="2"/>
      <c r="F83" s="9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3.5" customHeight="1">
      <c r="A84" s="674">
        <v>83708700</v>
      </c>
      <c r="B84" s="2"/>
      <c r="C84" s="2"/>
      <c r="D84" s="2"/>
      <c r="E84" s="2"/>
      <c r="F84" s="9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3.5" customHeight="1">
      <c r="A85" s="674">
        <v>83715</v>
      </c>
      <c r="B85" s="2"/>
      <c r="C85" s="2"/>
      <c r="D85" s="2"/>
      <c r="E85" s="2"/>
      <c r="F85" s="9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3.5" customHeight="1">
      <c r="A86" s="674">
        <v>83716</v>
      </c>
      <c r="B86" s="2"/>
      <c r="C86" s="2"/>
      <c r="D86" s="2"/>
      <c r="E86" s="2"/>
      <c r="F86" s="9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3.5" customHeight="1">
      <c r="A87" s="674">
        <v>83700293</v>
      </c>
      <c r="B87" s="2"/>
      <c r="C87" s="2"/>
      <c r="D87" s="2"/>
      <c r="E87" s="2"/>
      <c r="F87" s="9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3.5" customHeight="1">
      <c r="A88" s="674">
        <v>83700162</v>
      </c>
      <c r="B88" s="2"/>
      <c r="C88" s="2"/>
      <c r="D88" s="2"/>
      <c r="E88" s="2"/>
      <c r="F88" s="9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3.5" customHeight="1">
      <c r="A89" s="2"/>
      <c r="B89" s="2"/>
      <c r="C89" s="2"/>
      <c r="D89" s="2"/>
      <c r="E89" s="2"/>
      <c r="F89" s="9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3.5" customHeight="1">
      <c r="A90" s="2"/>
      <c r="B90" s="2"/>
      <c r="C90" s="2"/>
      <c r="D90" s="2"/>
      <c r="E90" s="2"/>
      <c r="F90" s="9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3.5" customHeight="1">
      <c r="A91" s="2"/>
      <c r="B91" s="2"/>
      <c r="C91" s="2"/>
      <c r="D91" s="2"/>
      <c r="E91" s="2"/>
      <c r="F91" s="9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3.5" customHeight="1">
      <c r="A92" s="2"/>
      <c r="B92" s="2"/>
      <c r="C92" s="2"/>
      <c r="D92" s="2"/>
      <c r="E92" s="2"/>
      <c r="F92" s="9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3.5" customHeight="1">
      <c r="A93" s="2"/>
      <c r="B93" s="2"/>
      <c r="C93" s="2"/>
      <c r="D93" s="2"/>
      <c r="E93" s="2"/>
      <c r="F93" s="9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3.5" customHeight="1">
      <c r="A94" s="2"/>
      <c r="B94" s="16"/>
      <c r="C94" s="16"/>
      <c r="D94" s="16"/>
      <c r="E94" s="2"/>
      <c r="F94" s="9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3.5" customHeight="1">
      <c r="A95" s="678">
        <v>83587</v>
      </c>
      <c r="B95" s="10"/>
      <c r="C95" s="102">
        <v>11.88</v>
      </c>
      <c r="D95" s="102">
        <v>34.95</v>
      </c>
      <c r="E95" s="19"/>
      <c r="F95" s="9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3.5" customHeight="1">
      <c r="A96" s="245"/>
      <c r="B96" s="10"/>
      <c r="C96" s="102"/>
      <c r="D96" s="102"/>
      <c r="E96" s="19"/>
      <c r="F96" s="9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3.5" customHeight="1">
      <c r="A97" s="245"/>
      <c r="B97" s="10"/>
      <c r="C97" s="102"/>
      <c r="D97" s="102"/>
      <c r="E97" s="19"/>
      <c r="F97" s="9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3.5" customHeight="1">
      <c r="A98" s="245"/>
      <c r="B98" s="10"/>
      <c r="C98" s="102"/>
      <c r="D98" s="102"/>
      <c r="E98" s="19"/>
      <c r="F98" s="9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3.5" customHeight="1">
      <c r="A99" s="2"/>
      <c r="B99" s="240"/>
      <c r="C99" s="240"/>
      <c r="D99" s="240"/>
      <c r="E99" s="2"/>
      <c r="F99" s="9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3.5" customHeight="1">
      <c r="A100" s="2"/>
      <c r="B100" s="2"/>
      <c r="C100" s="2"/>
      <c r="D100" s="2"/>
      <c r="E100" s="2"/>
      <c r="F100" s="9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3.5" customHeight="1">
      <c r="A101" s="2"/>
      <c r="B101" s="16"/>
      <c r="C101" s="16"/>
      <c r="D101" s="16"/>
      <c r="E101" s="2"/>
      <c r="F101" s="9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3.5" customHeight="1">
      <c r="A102" s="678">
        <v>83501</v>
      </c>
      <c r="B102" s="10"/>
      <c r="C102" s="102">
        <v>5.08</v>
      </c>
      <c r="D102" s="102">
        <v>14.95</v>
      </c>
      <c r="E102" s="19"/>
      <c r="F102" s="9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3.5" customHeight="1">
      <c r="A103" s="674">
        <v>83647</v>
      </c>
      <c r="B103" s="23"/>
      <c r="C103" s="677">
        <v>5.08</v>
      </c>
      <c r="D103" s="677">
        <v>14.95</v>
      </c>
      <c r="E103" s="19"/>
      <c r="F103" s="9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3.5" customHeight="1">
      <c r="A104" s="674">
        <v>83094</v>
      </c>
      <c r="B104" s="245"/>
      <c r="C104" s="677">
        <v>5.08</v>
      </c>
      <c r="D104" s="677">
        <v>14.95</v>
      </c>
      <c r="E104" s="19"/>
      <c r="F104" s="9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3.5" customHeight="1">
      <c r="A105" s="674">
        <v>83154</v>
      </c>
      <c r="B105" s="245"/>
      <c r="C105" s="677">
        <v>5.08</v>
      </c>
      <c r="D105" s="677">
        <v>14.95</v>
      </c>
      <c r="E105" s="19"/>
      <c r="F105" s="9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3.5" customHeight="1">
      <c r="A106" s="674">
        <v>83153</v>
      </c>
      <c r="B106" s="245"/>
      <c r="C106" s="677">
        <v>5.08</v>
      </c>
      <c r="D106" s="677">
        <v>14.95</v>
      </c>
      <c r="E106" s="19"/>
      <c r="F106" s="9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3.5" customHeight="1">
      <c r="A107" s="674">
        <v>83155</v>
      </c>
      <c r="B107" s="245"/>
      <c r="C107" s="677">
        <v>5.08</v>
      </c>
      <c r="D107" s="677">
        <v>14.95</v>
      </c>
      <c r="E107" s="19"/>
      <c r="F107" s="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3.5" customHeight="1">
      <c r="A108" s="674">
        <v>83382</v>
      </c>
      <c r="B108" s="245"/>
      <c r="C108" s="677">
        <v>5.08</v>
      </c>
      <c r="D108" s="677">
        <v>14.95</v>
      </c>
      <c r="E108" s="19"/>
      <c r="F108" s="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3.5" customHeight="1">
      <c r="A109" s="674">
        <v>83640</v>
      </c>
      <c r="B109" s="245"/>
      <c r="C109" s="677">
        <v>5.08</v>
      </c>
      <c r="D109" s="677">
        <v>14.95</v>
      </c>
      <c r="E109" s="19"/>
      <c r="F109" s="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3.5" customHeight="1">
      <c r="A110" s="674">
        <v>83711</v>
      </c>
      <c r="B110" s="2"/>
      <c r="C110" s="240"/>
      <c r="D110" s="240"/>
      <c r="E110" s="2"/>
      <c r="F110" s="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3.5" customHeight="1">
      <c r="A111" s="674">
        <v>83712</v>
      </c>
      <c r="B111" s="2"/>
      <c r="C111" s="2"/>
      <c r="D111" s="2"/>
      <c r="E111" s="2"/>
      <c r="F111" s="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3.5" customHeight="1">
      <c r="A112" s="2"/>
      <c r="B112" s="2"/>
      <c r="C112" s="2"/>
      <c r="D112" s="2"/>
      <c r="E112" s="2"/>
      <c r="F112" s="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3.5" customHeight="1">
      <c r="A113" s="2"/>
      <c r="B113" s="2"/>
      <c r="C113" s="2"/>
      <c r="D113" s="2"/>
      <c r="E113" s="2"/>
      <c r="F113" s="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3.5" customHeight="1">
      <c r="A114" s="2"/>
      <c r="B114" s="2"/>
      <c r="C114" s="2"/>
      <c r="D114" s="2"/>
      <c r="E114" s="2"/>
      <c r="F114" s="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3.5" customHeight="1">
      <c r="A115" s="2"/>
      <c r="B115" s="16"/>
      <c r="C115" s="16"/>
      <c r="D115" s="16"/>
      <c r="E115" s="2"/>
      <c r="F115" s="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3.5" customHeight="1">
      <c r="A116" s="678">
        <v>83668</v>
      </c>
      <c r="B116" s="10"/>
      <c r="C116" s="102">
        <v>4.4</v>
      </c>
      <c r="D116" s="102">
        <v>12.95</v>
      </c>
      <c r="E116" s="19"/>
      <c r="F116" s="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3.5" customHeight="1">
      <c r="A117" s="2"/>
      <c r="B117" s="240"/>
      <c r="C117" s="240"/>
      <c r="D117" s="240"/>
      <c r="E117" s="2"/>
      <c r="F117" s="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3.5" customHeight="1">
      <c r="A118" s="2"/>
      <c r="B118" s="2"/>
      <c r="C118" s="2"/>
      <c r="D118" s="2"/>
      <c r="E118" s="2"/>
      <c r="F118" s="9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3.5" customHeight="1">
      <c r="A119" s="2"/>
      <c r="B119" s="2"/>
      <c r="C119" s="2"/>
      <c r="D119" s="2"/>
      <c r="E119" s="2"/>
      <c r="F119" s="9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3.5" customHeight="1">
      <c r="A120" s="679"/>
      <c r="B120" s="2"/>
      <c r="C120" s="2"/>
      <c r="D120" s="2"/>
      <c r="E120" s="2"/>
      <c r="F120" s="9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3.5" customHeight="1">
      <c r="A121" s="2"/>
      <c r="B121" s="16"/>
      <c r="C121" s="16"/>
      <c r="D121" s="16"/>
      <c r="E121" s="2"/>
      <c r="F121" s="9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3.5" customHeight="1">
      <c r="A122" s="678">
        <v>83746</v>
      </c>
      <c r="B122" s="10"/>
      <c r="C122" s="102">
        <v>13.98</v>
      </c>
      <c r="D122" s="102">
        <v>34.95</v>
      </c>
      <c r="E122" s="19"/>
      <c r="F122" s="9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3.5" customHeight="1">
      <c r="A123" s="674">
        <v>83749</v>
      </c>
      <c r="B123" s="240"/>
      <c r="C123" s="675">
        <v>13.98</v>
      </c>
      <c r="D123" s="675">
        <v>34.95</v>
      </c>
      <c r="E123" s="2"/>
      <c r="F123" s="9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3.5" customHeight="1">
      <c r="A124" s="674">
        <v>83747</v>
      </c>
      <c r="B124" s="2"/>
      <c r="C124" s="676">
        <v>13.98</v>
      </c>
      <c r="D124" s="676">
        <v>34.95</v>
      </c>
      <c r="E124" s="2"/>
      <c r="F124" s="9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3.5" customHeight="1">
      <c r="A125" s="674">
        <v>83745</v>
      </c>
      <c r="B125" s="2"/>
      <c r="C125" s="676">
        <v>13.98</v>
      </c>
      <c r="D125" s="676">
        <v>34.95</v>
      </c>
      <c r="E125" s="2"/>
      <c r="F125" s="9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3.5" customHeight="1">
      <c r="A126" s="674">
        <v>83748</v>
      </c>
      <c r="B126" s="2"/>
      <c r="C126" s="676">
        <v>13.98</v>
      </c>
      <c r="D126" s="676">
        <v>34.95</v>
      </c>
      <c r="E126" s="2"/>
      <c r="F126" s="9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3.5" customHeight="1">
      <c r="A127" s="674">
        <v>83744</v>
      </c>
      <c r="B127" s="2"/>
      <c r="C127" s="680">
        <v>13.98</v>
      </c>
      <c r="D127" s="680">
        <v>34.95</v>
      </c>
      <c r="E127" s="2"/>
      <c r="F127" s="9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3.5" customHeight="1">
      <c r="A128" s="2"/>
      <c r="B128" s="245"/>
      <c r="C128" s="102"/>
      <c r="D128" s="102"/>
      <c r="E128" s="19"/>
      <c r="F128" s="9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3.5" customHeight="1">
      <c r="A129" s="2"/>
      <c r="B129" s="245"/>
      <c r="C129" s="102"/>
      <c r="D129" s="102"/>
      <c r="E129" s="19"/>
      <c r="F129" s="9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3.5" customHeight="1">
      <c r="A130" s="2"/>
      <c r="B130" s="245"/>
      <c r="C130" s="102"/>
      <c r="D130" s="102"/>
      <c r="E130" s="19"/>
      <c r="F130" s="9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3.5" customHeight="1">
      <c r="A131" s="2"/>
      <c r="B131" s="245"/>
      <c r="C131" s="102"/>
      <c r="D131" s="102"/>
      <c r="E131" s="19"/>
      <c r="F131" s="9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3.5" customHeight="1">
      <c r="A132" s="2"/>
      <c r="B132" s="2"/>
      <c r="C132" s="240"/>
      <c r="D132" s="240"/>
      <c r="E132" s="2"/>
      <c r="F132" s="9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3.5" customHeight="1">
      <c r="A133" s="2"/>
      <c r="B133" s="2"/>
      <c r="C133" s="2"/>
      <c r="D133" s="2"/>
      <c r="E133" s="2"/>
      <c r="F133" s="9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3.5" customHeight="1">
      <c r="A134" s="2"/>
      <c r="B134" s="2"/>
      <c r="C134" s="2"/>
      <c r="D134" s="2"/>
      <c r="E134" s="2"/>
      <c r="F134" s="9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3.5" customHeight="1">
      <c r="A135" s="2"/>
      <c r="B135" s="2"/>
      <c r="C135" s="2"/>
      <c r="D135" s="2"/>
      <c r="E135" s="2"/>
      <c r="F135" s="9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3.5" customHeight="1">
      <c r="A136" s="2"/>
      <c r="B136" s="16"/>
      <c r="C136" s="16"/>
      <c r="D136" s="16"/>
      <c r="E136" s="2"/>
      <c r="F136" s="9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3.5" customHeight="1">
      <c r="A137" s="678">
        <v>83752</v>
      </c>
      <c r="B137" s="10"/>
      <c r="C137" s="102">
        <v>15.98</v>
      </c>
      <c r="D137" s="102">
        <v>39.95</v>
      </c>
      <c r="E137" s="19"/>
      <c r="F137" s="9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3.5" customHeight="1">
      <c r="A138" s="674">
        <v>83753</v>
      </c>
      <c r="B138" s="23"/>
      <c r="C138" s="677">
        <v>15.98</v>
      </c>
      <c r="D138" s="677">
        <v>39.95</v>
      </c>
      <c r="E138" s="19"/>
      <c r="F138" s="9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3.5" customHeight="1">
      <c r="A139" s="674">
        <v>83757</v>
      </c>
      <c r="B139" s="245"/>
      <c r="C139" s="677">
        <v>15.98</v>
      </c>
      <c r="D139" s="677">
        <v>39.95</v>
      </c>
      <c r="E139" s="19"/>
      <c r="F139" s="9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3.5" customHeight="1">
      <c r="A140" s="674">
        <v>83756</v>
      </c>
      <c r="B140" s="245"/>
      <c r="C140" s="677">
        <v>15.98</v>
      </c>
      <c r="D140" s="677">
        <v>39.95</v>
      </c>
      <c r="E140" s="19"/>
      <c r="F140" s="9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3.5" customHeight="1">
      <c r="A141" s="674">
        <v>83759</v>
      </c>
      <c r="B141" s="245"/>
      <c r="C141" s="677">
        <v>15.98</v>
      </c>
      <c r="D141" s="677">
        <v>39.95</v>
      </c>
      <c r="E141" s="19"/>
      <c r="F141" s="9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3.5" customHeight="1">
      <c r="A142" s="674">
        <v>83754</v>
      </c>
      <c r="B142" s="245"/>
      <c r="C142" s="677">
        <v>15.98</v>
      </c>
      <c r="D142" s="677">
        <v>39.95</v>
      </c>
      <c r="E142" s="19"/>
      <c r="F142" s="9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3.5" customHeight="1">
      <c r="A143" s="674">
        <v>83766</v>
      </c>
      <c r="B143" s="245"/>
      <c r="C143" s="102"/>
      <c r="D143" s="102"/>
      <c r="E143" s="19"/>
      <c r="F143" s="9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3.5" customHeight="1">
      <c r="A144" s="674">
        <v>83767</v>
      </c>
      <c r="B144" s="245"/>
      <c r="C144" s="102"/>
      <c r="D144" s="102"/>
      <c r="E144" s="19"/>
      <c r="F144" s="9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3.5" customHeight="1">
      <c r="A145" s="674">
        <v>83768</v>
      </c>
      <c r="B145" s="245"/>
      <c r="C145" s="102"/>
      <c r="D145" s="102"/>
      <c r="E145" s="19"/>
      <c r="F145" s="9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3.5" customHeight="1">
      <c r="A146" s="2"/>
      <c r="B146" s="245"/>
      <c r="C146" s="102"/>
      <c r="D146" s="102"/>
      <c r="E146" s="19"/>
      <c r="F146" s="9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3.5" customHeight="1">
      <c r="A147" s="2"/>
      <c r="B147" s="2"/>
      <c r="C147" s="240"/>
      <c r="D147" s="240"/>
      <c r="E147" s="2"/>
      <c r="F147" s="9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3.5" customHeight="1">
      <c r="A148" s="2"/>
      <c r="B148" s="2"/>
      <c r="C148" s="2"/>
      <c r="D148" s="2"/>
      <c r="E148" s="2"/>
      <c r="F148" s="9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3.5" customHeight="1">
      <c r="A149" s="2"/>
      <c r="B149" s="16"/>
      <c r="C149" s="16"/>
      <c r="D149" s="16"/>
      <c r="E149" s="2"/>
      <c r="F149" s="9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3.5" customHeight="1">
      <c r="A150" s="678">
        <v>83755</v>
      </c>
      <c r="B150" s="10"/>
      <c r="C150" s="102">
        <v>17.98</v>
      </c>
      <c r="D150" s="102">
        <v>44.95</v>
      </c>
      <c r="E150" s="19"/>
      <c r="F150" s="9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3.5" customHeight="1">
      <c r="A151" s="2"/>
      <c r="B151" s="240"/>
      <c r="C151" s="240"/>
      <c r="D151" s="240"/>
      <c r="E151" s="2"/>
      <c r="F151" s="9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3.5" customHeight="1">
      <c r="A152" s="2"/>
      <c r="B152" s="2"/>
      <c r="C152" s="2"/>
      <c r="D152" s="2"/>
      <c r="E152" s="2"/>
      <c r="F152" s="9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3.5" customHeight="1">
      <c r="A153" s="2"/>
      <c r="B153" s="2"/>
      <c r="C153" s="16"/>
      <c r="D153" s="16"/>
      <c r="E153" s="2"/>
      <c r="F153" s="9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3.5" customHeight="1">
      <c r="A154" s="674">
        <v>83764</v>
      </c>
      <c r="B154" s="245"/>
      <c r="C154" s="102">
        <v>19.98</v>
      </c>
      <c r="D154" s="102">
        <v>49.95</v>
      </c>
      <c r="E154" s="19"/>
      <c r="F154" s="9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3.5" customHeight="1">
      <c r="A155" s="674">
        <v>83760</v>
      </c>
      <c r="B155" s="2"/>
      <c r="C155" s="240"/>
      <c r="D155" s="240"/>
      <c r="E155" s="2"/>
      <c r="F155" s="9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3.5" customHeight="1">
      <c r="A156" s="674">
        <v>83770</v>
      </c>
      <c r="B156" s="2"/>
      <c r="C156" s="2"/>
      <c r="D156" s="2"/>
      <c r="E156" s="2"/>
      <c r="F156" s="9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3.5" customHeight="1">
      <c r="A157" s="674">
        <v>83772</v>
      </c>
      <c r="B157" s="2"/>
      <c r="C157" s="2"/>
      <c r="D157" s="2"/>
      <c r="E157" s="2"/>
      <c r="F157" s="9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3.5" customHeight="1">
      <c r="A158" s="674">
        <v>83771</v>
      </c>
      <c r="B158" s="2"/>
      <c r="C158" s="2"/>
      <c r="D158" s="2"/>
      <c r="E158" s="2"/>
      <c r="F158" s="9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6"/>
      <c r="B159" s="7"/>
      <c r="C159" s="7"/>
      <c r="D159" s="7"/>
      <c r="E159" s="7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23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5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Z1134"/>
  <sheetViews>
    <sheetView workbookViewId="0" showGridLines="0" defaultGridColor="1"/>
  </sheetViews>
  <sheetFormatPr defaultColWidth="14.5" defaultRowHeight="15" customHeight="1" outlineLevelRow="0" outlineLevelCol="0"/>
  <cols>
    <col min="1" max="1" width="8.85156" style="26" customWidth="1"/>
    <col min="2" max="2" width="14" style="26" customWidth="1"/>
    <col min="3" max="3" width="8.85156" style="26" customWidth="1"/>
    <col min="4" max="4" width="11.1719" style="26" customWidth="1"/>
    <col min="5" max="6" width="9.17188" style="26" customWidth="1"/>
    <col min="7" max="26" width="8.85156" style="26" customWidth="1"/>
    <col min="27" max="16384" width="14.5" style="26" customWidth="1"/>
  </cols>
  <sheetData>
    <row r="1" ht="15" customHeight="1">
      <c r="A1" s="6"/>
      <c r="B1" s="27"/>
      <c r="C1" s="28"/>
      <c r="D1" s="29"/>
      <c r="E1" s="29"/>
      <c r="F1" s="30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9"/>
      <c r="B2" s="31"/>
      <c r="C2" t="s" s="32">
        <v>18</v>
      </c>
      <c r="D2" s="33"/>
      <c r="E2" s="33"/>
      <c r="F2" s="33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s="31"/>
      <c r="C3" t="s" s="34">
        <v>19</v>
      </c>
      <c r="D3" s="33"/>
      <c r="E3" s="33"/>
      <c r="F3" s="3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s="31"/>
      <c r="C4" s="10"/>
      <c r="D4" s="33"/>
      <c r="E4" s="33"/>
      <c r="F4" s="3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" customHeight="1">
      <c r="A5" t="s" s="35">
        <v>20</v>
      </c>
      <c r="B5" t="s" s="36">
        <v>21</v>
      </c>
      <c r="C5" t="s" s="37">
        <v>22</v>
      </c>
      <c r="D5" t="s" s="38">
        <v>23</v>
      </c>
      <c r="E5" t="s" s="39">
        <v>24</v>
      </c>
      <c r="F5" t="s" s="40">
        <v>25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41"/>
      <c r="B6" s="42">
        <v>84252</v>
      </c>
      <c r="C6" s="43"/>
      <c r="D6" s="44">
        <v>4.4</v>
      </c>
      <c r="E6" s="44">
        <v>12.95</v>
      </c>
      <c r="F6" s="45">
        <f>C6*D6</f>
        <v>0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46"/>
      <c r="B7" s="47"/>
      <c r="C7" s="28"/>
      <c r="D7" s="29"/>
      <c r="E7" s="29"/>
      <c r="F7" s="29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48"/>
      <c r="B8" t="s" s="49">
        <v>26</v>
      </c>
      <c r="C8" s="50"/>
      <c r="D8" s="51"/>
      <c r="E8" s="51"/>
      <c r="F8" s="51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2"/>
    </row>
    <row r="9" ht="15" customHeight="1">
      <c r="A9" s="46"/>
      <c r="B9" s="53"/>
      <c r="C9" s="54"/>
      <c r="D9" s="55"/>
      <c r="E9" s="55"/>
      <c r="F9" s="55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8" customHeight="1">
      <c r="A10" s="56"/>
      <c r="B10" s="57"/>
      <c r="C10" s="58"/>
      <c r="D10" s="59"/>
      <c r="E10" s="59"/>
      <c r="F10" s="5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41"/>
      <c r="B11" s="42">
        <v>84253</v>
      </c>
      <c r="C11" s="43"/>
      <c r="D11" s="44">
        <v>4.4</v>
      </c>
      <c r="E11" s="44">
        <v>12.95</v>
      </c>
      <c r="F11" s="45">
        <f>C11*D11</f>
        <v>0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46"/>
      <c r="B12" s="47"/>
      <c r="C12" s="28"/>
      <c r="D12" s="29"/>
      <c r="E12" s="29"/>
      <c r="F12" s="29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48"/>
      <c r="B13" t="s" s="49">
        <v>27</v>
      </c>
      <c r="C13" s="50"/>
      <c r="D13" s="51"/>
      <c r="E13" s="51"/>
      <c r="F13" s="51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2"/>
    </row>
    <row r="14" ht="15" customHeight="1">
      <c r="A14" s="46"/>
      <c r="B14" s="53"/>
      <c r="C14" s="54"/>
      <c r="D14" s="55"/>
      <c r="E14" s="55"/>
      <c r="F14" s="55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8" customHeight="1">
      <c r="A15" s="56"/>
      <c r="B15" s="57"/>
      <c r="C15" s="58"/>
      <c r="D15" s="59"/>
      <c r="E15" s="59"/>
      <c r="F15" s="59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41"/>
      <c r="B16" s="42">
        <v>84254</v>
      </c>
      <c r="C16" s="43"/>
      <c r="D16" s="44">
        <v>4.4</v>
      </c>
      <c r="E16" s="44">
        <v>12.95</v>
      </c>
      <c r="F16" s="45">
        <f>C16*D16</f>
        <v>0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3.55" customHeight="1">
      <c r="A17" s="46"/>
      <c r="B17" s="47"/>
      <c r="C17" s="28"/>
      <c r="D17" s="29"/>
      <c r="E17" s="29"/>
      <c r="F17" s="2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48"/>
      <c r="B18" t="s" s="49">
        <v>28</v>
      </c>
      <c r="C18" s="50"/>
      <c r="D18" s="51"/>
      <c r="E18" s="51"/>
      <c r="F18" s="51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2"/>
    </row>
    <row r="19" ht="15" customHeight="1">
      <c r="A19" s="46"/>
      <c r="B19" s="53"/>
      <c r="C19" s="54"/>
      <c r="D19" s="55"/>
      <c r="E19" s="55"/>
      <c r="F19" s="55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8" customHeight="1">
      <c r="A20" s="56"/>
      <c r="B20" s="60"/>
      <c r="C20" s="58"/>
      <c r="D20" s="59"/>
      <c r="E20" s="61"/>
      <c r="F20" s="45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41"/>
      <c r="B21" s="42">
        <v>84256</v>
      </c>
      <c r="C21" s="43"/>
      <c r="D21" s="44">
        <v>4.4</v>
      </c>
      <c r="E21" s="44">
        <v>12.95</v>
      </c>
      <c r="F21" s="45">
        <f>C21*D21</f>
        <v>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46"/>
      <c r="B22" s="47"/>
      <c r="C22" s="28"/>
      <c r="D22" s="29"/>
      <c r="E22" s="29"/>
      <c r="F22" s="29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48"/>
      <c r="B23" t="s" s="49">
        <v>29</v>
      </c>
      <c r="C23" s="50"/>
      <c r="D23" s="51"/>
      <c r="E23" s="51"/>
      <c r="F23" s="51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2"/>
    </row>
    <row r="24" ht="15" customHeight="1">
      <c r="A24" s="46"/>
      <c r="B24" s="53"/>
      <c r="C24" s="54"/>
      <c r="D24" s="55"/>
      <c r="E24" s="55"/>
      <c r="F24" s="55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8" customHeight="1">
      <c r="A25" s="56"/>
      <c r="B25" s="60"/>
      <c r="C25" s="58"/>
      <c r="D25" s="59"/>
      <c r="E25" s="61"/>
      <c r="F25" s="45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41"/>
      <c r="B26" s="42">
        <v>84257</v>
      </c>
      <c r="C26" s="43"/>
      <c r="D26" s="44">
        <v>4.4</v>
      </c>
      <c r="E26" s="44">
        <v>12.95</v>
      </c>
      <c r="F26" s="45">
        <f>C26*D26</f>
        <v>0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46"/>
      <c r="B27" s="62"/>
      <c r="C27" s="28"/>
      <c r="D27" s="29"/>
      <c r="E27" s="63"/>
      <c r="F27" s="64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48"/>
      <c r="B28" t="s" s="49">
        <v>30</v>
      </c>
      <c r="C28" s="50"/>
      <c r="D28" s="51"/>
      <c r="E28" s="65"/>
      <c r="F28" s="66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2"/>
    </row>
    <row r="29" ht="15" customHeight="1">
      <c r="A29" s="46"/>
      <c r="B29" s="53"/>
      <c r="C29" s="54"/>
      <c r="D29" s="55"/>
      <c r="E29" s="67"/>
      <c r="F29" s="68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8" customHeight="1">
      <c r="A30" s="56"/>
      <c r="B30" s="60"/>
      <c r="C30" s="58"/>
      <c r="D30" s="59"/>
      <c r="E30" s="61"/>
      <c r="F30" s="45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41"/>
      <c r="B31" s="42">
        <v>84255</v>
      </c>
      <c r="C31" s="43"/>
      <c r="D31" s="44">
        <v>4.4</v>
      </c>
      <c r="E31" s="44">
        <v>12.95</v>
      </c>
      <c r="F31" s="45">
        <f>C31*D31</f>
        <v>0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46"/>
      <c r="B32" s="47"/>
      <c r="C32" s="28"/>
      <c r="D32" s="29"/>
      <c r="E32" s="29"/>
      <c r="F32" s="29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48"/>
      <c r="B33" t="s" s="49">
        <v>31</v>
      </c>
      <c r="C33" s="50"/>
      <c r="D33" s="51"/>
      <c r="E33" s="51"/>
      <c r="F33" s="51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2"/>
    </row>
    <row r="34" ht="15" customHeight="1">
      <c r="A34" s="46"/>
      <c r="B34" s="53"/>
      <c r="C34" s="54"/>
      <c r="D34" s="55"/>
      <c r="E34" s="55"/>
      <c r="F34" s="55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8" customHeight="1">
      <c r="A35" s="56"/>
      <c r="B35" s="60"/>
      <c r="C35" s="58"/>
      <c r="D35" s="59"/>
      <c r="E35" s="61"/>
      <c r="F35" s="45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41"/>
      <c r="B36" s="42">
        <v>84258</v>
      </c>
      <c r="C36" s="43"/>
      <c r="D36" s="44">
        <v>4.4</v>
      </c>
      <c r="E36" s="44">
        <v>12.95</v>
      </c>
      <c r="F36" s="45">
        <f>C36*D36</f>
        <v>0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46"/>
      <c r="B37" s="47"/>
      <c r="C37" s="28"/>
      <c r="D37" s="29"/>
      <c r="E37" s="29"/>
      <c r="F37" s="2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48"/>
      <c r="B38" t="s" s="49">
        <v>32</v>
      </c>
      <c r="C38" s="50"/>
      <c r="D38" s="51"/>
      <c r="E38" s="51"/>
      <c r="F38" s="51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2"/>
    </row>
    <row r="39" ht="15" customHeight="1">
      <c r="A39" s="46"/>
      <c r="B39" s="53"/>
      <c r="C39" s="54"/>
      <c r="D39" s="55"/>
      <c r="E39" s="55"/>
      <c r="F39" s="55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8" customHeight="1">
      <c r="A40" s="56"/>
      <c r="B40" s="60"/>
      <c r="C40" s="58"/>
      <c r="D40" s="59"/>
      <c r="E40" s="61"/>
      <c r="F40" s="45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41"/>
      <c r="B41" s="42">
        <v>84259</v>
      </c>
      <c r="C41" s="43"/>
      <c r="D41" s="44">
        <v>4.4</v>
      </c>
      <c r="E41" s="44">
        <v>12.95</v>
      </c>
      <c r="F41" s="45">
        <f>C41*D41</f>
        <v>0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46"/>
      <c r="B42" s="47"/>
      <c r="C42" s="28"/>
      <c r="D42" s="29"/>
      <c r="E42" s="29"/>
      <c r="F42" s="29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48"/>
      <c r="B43" t="s" s="49">
        <v>33</v>
      </c>
      <c r="C43" s="50"/>
      <c r="D43" s="51"/>
      <c r="E43" s="51"/>
      <c r="F43" s="51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2"/>
    </row>
    <row r="44" ht="15" customHeight="1">
      <c r="A44" s="46"/>
      <c r="B44" s="53"/>
      <c r="C44" s="54"/>
      <c r="D44" s="55"/>
      <c r="E44" s="55"/>
      <c r="F44" s="5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8" customHeight="1">
      <c r="A45" s="56"/>
      <c r="B45" s="60"/>
      <c r="C45" s="58"/>
      <c r="D45" s="59"/>
      <c r="E45" s="61"/>
      <c r="F45" s="4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41"/>
      <c r="B46" s="42">
        <v>84562</v>
      </c>
      <c r="C46" s="43"/>
      <c r="D46" s="44">
        <v>8.48</v>
      </c>
      <c r="E46" s="44">
        <v>24.95</v>
      </c>
      <c r="F46" s="45">
        <f>C46*D46</f>
        <v>0</v>
      </c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46"/>
      <c r="B47" s="47"/>
      <c r="C47" s="28"/>
      <c r="D47" s="29"/>
      <c r="E47" s="29"/>
      <c r="F47" s="29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46"/>
      <c r="B48" t="s" s="69">
        <v>34</v>
      </c>
      <c r="C48" s="10"/>
      <c r="D48" s="33"/>
      <c r="E48" s="33"/>
      <c r="F48" s="33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46"/>
      <c r="B49" s="53"/>
      <c r="C49" s="54"/>
      <c r="D49" s="55"/>
      <c r="E49" s="55"/>
      <c r="F49" s="5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8" customHeight="1">
      <c r="A50" s="56"/>
      <c r="B50" s="60"/>
      <c r="C50" s="58"/>
      <c r="D50" s="59"/>
      <c r="E50" s="61"/>
      <c r="F50" s="4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41"/>
      <c r="B51" s="42">
        <v>84560</v>
      </c>
      <c r="C51" s="43"/>
      <c r="D51" s="44">
        <v>8.48</v>
      </c>
      <c r="E51" s="44">
        <v>24.95</v>
      </c>
      <c r="F51" s="45">
        <f>C51*D51</f>
        <v>0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46"/>
      <c r="B52" s="47"/>
      <c r="C52" s="28"/>
      <c r="D52" s="29"/>
      <c r="E52" s="29"/>
      <c r="F52" s="29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46"/>
      <c r="B53" t="s" s="69">
        <v>35</v>
      </c>
      <c r="C53" s="10"/>
      <c r="D53" s="33"/>
      <c r="E53" s="33"/>
      <c r="F53" s="33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46"/>
      <c r="B54" s="53"/>
      <c r="C54" s="54"/>
      <c r="D54" s="55"/>
      <c r="E54" s="55"/>
      <c r="F54" s="5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8" customHeight="1">
      <c r="A55" s="56"/>
      <c r="B55" s="60"/>
      <c r="C55" s="58"/>
      <c r="D55" s="59"/>
      <c r="E55" s="61"/>
      <c r="F55" s="4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41"/>
      <c r="B56" s="42">
        <v>84559</v>
      </c>
      <c r="C56" s="43"/>
      <c r="D56" s="44">
        <v>8.48</v>
      </c>
      <c r="E56" s="44">
        <v>24.95</v>
      </c>
      <c r="F56" s="45">
        <f>C56*D56</f>
        <v>0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46"/>
      <c r="B57" s="47"/>
      <c r="C57" s="28"/>
      <c r="D57" s="29"/>
      <c r="E57" s="29"/>
      <c r="F57" s="29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46"/>
      <c r="B58" t="s" s="69">
        <v>36</v>
      </c>
      <c r="C58" s="10"/>
      <c r="D58" s="33"/>
      <c r="E58" s="33"/>
      <c r="F58" s="3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46"/>
      <c r="B59" s="53"/>
      <c r="C59" s="54"/>
      <c r="D59" s="55"/>
      <c r="E59" s="55"/>
      <c r="F59" s="5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8" customHeight="1">
      <c r="A60" s="56"/>
      <c r="B60" s="60"/>
      <c r="C60" s="58"/>
      <c r="D60" s="59"/>
      <c r="E60" s="61"/>
      <c r="F60" s="4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41"/>
      <c r="B61" s="42">
        <v>84561</v>
      </c>
      <c r="C61" s="70">
        <v>0</v>
      </c>
      <c r="D61" s="44">
        <v>8.48</v>
      </c>
      <c r="E61" s="44">
        <v>24.95</v>
      </c>
      <c r="F61" s="45">
        <f>C61*D61</f>
        <v>0</v>
      </c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46"/>
      <c r="B62" s="47"/>
      <c r="C62" s="28"/>
      <c r="D62" s="29"/>
      <c r="E62" s="29"/>
      <c r="F62" s="29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46"/>
      <c r="B63" t="s" s="69">
        <v>37</v>
      </c>
      <c r="C63" s="10"/>
      <c r="D63" s="33"/>
      <c r="E63" s="33"/>
      <c r="F63" s="33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46"/>
      <c r="B64" s="53"/>
      <c r="C64" s="54"/>
      <c r="D64" s="55"/>
      <c r="E64" s="55"/>
      <c r="F64" s="5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8" customHeight="1">
      <c r="A65" s="56"/>
      <c r="B65" s="60"/>
      <c r="C65" s="58"/>
      <c r="D65" s="59"/>
      <c r="E65" s="61"/>
      <c r="F65" s="4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41"/>
      <c r="B66" s="42">
        <v>8429102</v>
      </c>
      <c r="C66" s="43"/>
      <c r="D66" s="44">
        <v>8.48</v>
      </c>
      <c r="E66" s="44">
        <v>24.95</v>
      </c>
      <c r="F66" s="45">
        <f>C66*D66</f>
        <v>0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46"/>
      <c r="B67" s="47"/>
      <c r="C67" s="28"/>
      <c r="D67" s="29"/>
      <c r="E67" s="29"/>
      <c r="F67" s="29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46"/>
      <c r="B68" t="s" s="71">
        <v>38</v>
      </c>
      <c r="C68" s="10"/>
      <c r="D68" s="33"/>
      <c r="E68" s="33"/>
      <c r="F68" s="33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46"/>
      <c r="B69" s="53"/>
      <c r="C69" s="54"/>
      <c r="D69" s="55"/>
      <c r="E69" s="55"/>
      <c r="F69" s="5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8" customHeight="1">
      <c r="A70" s="56"/>
      <c r="B70" s="60"/>
      <c r="C70" s="58"/>
      <c r="D70" s="59"/>
      <c r="E70" s="61"/>
      <c r="F70" s="4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41"/>
      <c r="B71" s="42">
        <v>8428902</v>
      </c>
      <c r="C71" s="43"/>
      <c r="D71" s="44">
        <v>8.48</v>
      </c>
      <c r="E71" s="44">
        <v>24.95</v>
      </c>
      <c r="F71" s="45">
        <f>C71*D71</f>
        <v>0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46"/>
      <c r="B72" s="47"/>
      <c r="C72" s="28"/>
      <c r="D72" s="29"/>
      <c r="E72" s="29"/>
      <c r="F72" s="29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46"/>
      <c r="B73" t="s" s="69">
        <v>39</v>
      </c>
      <c r="C73" s="10"/>
      <c r="D73" s="33"/>
      <c r="E73" s="33"/>
      <c r="F73" s="33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46"/>
      <c r="B74" s="53"/>
      <c r="C74" s="54"/>
      <c r="D74" s="55"/>
      <c r="E74" s="55"/>
      <c r="F74" s="5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8" customHeight="1">
      <c r="A75" s="56"/>
      <c r="B75" s="60"/>
      <c r="C75" s="58"/>
      <c r="D75" s="59"/>
      <c r="E75" s="61"/>
      <c r="F75" s="4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41"/>
      <c r="B76" s="42">
        <v>8429202</v>
      </c>
      <c r="C76" s="43"/>
      <c r="D76" s="44">
        <v>8.48</v>
      </c>
      <c r="E76" s="44">
        <v>24.95</v>
      </c>
      <c r="F76" s="45">
        <f>C76*D76</f>
        <v>0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46"/>
      <c r="B77" s="47"/>
      <c r="C77" s="28"/>
      <c r="D77" s="29"/>
      <c r="E77" s="29"/>
      <c r="F77" s="29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46"/>
      <c r="B78" t="s" s="69">
        <v>40</v>
      </c>
      <c r="C78" s="10"/>
      <c r="D78" s="33"/>
      <c r="E78" s="33"/>
      <c r="F78" s="33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46"/>
      <c r="B79" s="53"/>
      <c r="C79" s="54"/>
      <c r="D79" s="55"/>
      <c r="E79" s="55"/>
      <c r="F79" s="5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8" customHeight="1">
      <c r="A80" s="56"/>
      <c r="B80" s="60"/>
      <c r="C80" s="58"/>
      <c r="D80" s="59"/>
      <c r="E80" s="61"/>
      <c r="F80" s="4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41"/>
      <c r="B81" s="42">
        <v>8429002</v>
      </c>
      <c r="C81" s="70">
        <v>0</v>
      </c>
      <c r="D81" s="44">
        <v>8.48</v>
      </c>
      <c r="E81" s="44">
        <v>24.95</v>
      </c>
      <c r="F81" s="45">
        <f>C81*D81</f>
        <v>0</v>
      </c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46"/>
      <c r="B82" s="47"/>
      <c r="C82" s="28"/>
      <c r="D82" s="29"/>
      <c r="E82" s="29"/>
      <c r="F82" s="29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46"/>
      <c r="B83" t="s" s="71">
        <v>41</v>
      </c>
      <c r="C83" s="10"/>
      <c r="D83" s="33"/>
      <c r="E83" s="33"/>
      <c r="F83" s="33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46"/>
      <c r="B84" s="53"/>
      <c r="C84" s="54"/>
      <c r="D84" s="55"/>
      <c r="E84" s="55"/>
      <c r="F84" s="5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8" customHeight="1">
      <c r="A85" s="56"/>
      <c r="B85" s="60"/>
      <c r="C85" s="72"/>
      <c r="D85" s="59"/>
      <c r="E85" s="61"/>
      <c r="F85" s="4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41"/>
      <c r="B86" s="42">
        <v>83141505</v>
      </c>
      <c r="C86" s="73"/>
      <c r="D86" s="44">
        <v>8.48</v>
      </c>
      <c r="E86" s="44">
        <v>24.95</v>
      </c>
      <c r="F86" s="45">
        <f>C86*D86</f>
        <v>0</v>
      </c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" customHeight="1">
      <c r="A87" s="46"/>
      <c r="B87" s="47"/>
      <c r="C87" s="28"/>
      <c r="D87" s="29"/>
      <c r="E87" s="29"/>
      <c r="F87" s="29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46"/>
      <c r="B88" t="s" s="74">
        <v>42</v>
      </c>
      <c r="C88" s="10"/>
      <c r="D88" s="33"/>
      <c r="E88" s="33"/>
      <c r="F88" s="33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46"/>
      <c r="B89" t="s" s="53">
        <v>43</v>
      </c>
      <c r="C89" s="54"/>
      <c r="D89" s="55"/>
      <c r="E89" s="55"/>
      <c r="F89" s="5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8" customHeight="1">
      <c r="A90" s="56"/>
      <c r="B90" s="60"/>
      <c r="C90" s="58"/>
      <c r="D90" s="59"/>
      <c r="E90" s="61"/>
      <c r="F90" s="4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" customHeight="1">
      <c r="A91" s="41"/>
      <c r="B91" s="42">
        <v>83650505</v>
      </c>
      <c r="C91" s="43"/>
      <c r="D91" s="44">
        <v>8.48</v>
      </c>
      <c r="E91" s="44">
        <v>24.95</v>
      </c>
      <c r="F91" s="45">
        <f>C91*D91</f>
        <v>0</v>
      </c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" customHeight="1">
      <c r="A92" s="46"/>
      <c r="B92" s="47"/>
      <c r="C92" s="28"/>
      <c r="D92" s="29"/>
      <c r="E92" s="29"/>
      <c r="F92" s="29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" customHeight="1">
      <c r="A93" s="46"/>
      <c r="B93" s="75"/>
      <c r="C93" s="10"/>
      <c r="D93" s="33"/>
      <c r="E93" s="33"/>
      <c r="F93" s="33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" customHeight="1">
      <c r="A94" s="46"/>
      <c r="B94" t="s" s="53">
        <v>44</v>
      </c>
      <c r="C94" s="54"/>
      <c r="D94" s="55"/>
      <c r="E94" s="55"/>
      <c r="F94" s="5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8" customHeight="1">
      <c r="A95" s="56"/>
      <c r="B95" s="60"/>
      <c r="C95" s="72"/>
      <c r="D95" s="59"/>
      <c r="E95" s="61"/>
      <c r="F95" s="4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" customHeight="1">
      <c r="A96" s="41"/>
      <c r="B96" s="76">
        <v>83141001</v>
      </c>
      <c r="C96" s="77"/>
      <c r="D96" s="44">
        <v>8.48</v>
      </c>
      <c r="E96" s="44">
        <v>24.95</v>
      </c>
      <c r="F96" s="45">
        <f>C96*D96</f>
        <v>0</v>
      </c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" customHeight="1">
      <c r="A97" s="46"/>
      <c r="B97" s="62"/>
      <c r="C97" s="28"/>
      <c r="D97" s="29"/>
      <c r="E97" s="63"/>
      <c r="F97" s="64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" customHeight="1">
      <c r="A98" s="46"/>
      <c r="B98" t="s" s="74">
        <v>45</v>
      </c>
      <c r="C98" s="10"/>
      <c r="D98" s="33"/>
      <c r="E98" s="78"/>
      <c r="F98" s="79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" customHeight="1">
      <c r="A99" s="46"/>
      <c r="B99" t="s" s="53">
        <v>46</v>
      </c>
      <c r="C99" s="54"/>
      <c r="D99" s="55"/>
      <c r="E99" s="67"/>
      <c r="F99" s="68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8" customHeight="1">
      <c r="A100" s="56"/>
      <c r="B100" s="60"/>
      <c r="C100" s="72"/>
      <c r="D100" s="59"/>
      <c r="E100" s="61"/>
      <c r="F100" s="4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" customHeight="1">
      <c r="A101" s="41"/>
      <c r="B101" s="42">
        <v>83650001</v>
      </c>
      <c r="C101" s="73"/>
      <c r="D101" s="44">
        <v>8.48</v>
      </c>
      <c r="E101" s="44">
        <v>24.95</v>
      </c>
      <c r="F101" s="45">
        <f>C101*D101</f>
        <v>0</v>
      </c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46"/>
      <c r="B102" s="47"/>
      <c r="C102" s="28"/>
      <c r="D102" s="29"/>
      <c r="E102" s="29"/>
      <c r="F102" s="29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" customHeight="1">
      <c r="A103" s="46"/>
      <c r="B103" s="75"/>
      <c r="C103" s="10"/>
      <c r="D103" s="33"/>
      <c r="E103" s="33"/>
      <c r="F103" s="33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" customHeight="1">
      <c r="A104" s="46"/>
      <c r="B104" t="s" s="53">
        <v>47</v>
      </c>
      <c r="C104" s="54"/>
      <c r="D104" s="55"/>
      <c r="E104" s="55"/>
      <c r="F104" s="5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8" customHeight="1">
      <c r="A105" s="56"/>
      <c r="B105" s="60"/>
      <c r="C105" s="58"/>
      <c r="D105" s="59"/>
      <c r="E105" s="61"/>
      <c r="F105" s="4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41"/>
      <c r="B106" s="42"/>
      <c r="C106" s="43"/>
      <c r="D106" s="44">
        <v>8.48</v>
      </c>
      <c r="E106" s="44">
        <v>24.95</v>
      </c>
      <c r="F106" s="45">
        <f>C106*D106</f>
        <v>0</v>
      </c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" customHeight="1">
      <c r="A107" s="46"/>
      <c r="B107" s="47"/>
      <c r="C107" s="28"/>
      <c r="D107" s="29"/>
      <c r="E107" s="29"/>
      <c r="F107" s="2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" customHeight="1">
      <c r="A108" s="46"/>
      <c r="B108" t="s" s="74">
        <v>48</v>
      </c>
      <c r="C108" s="10"/>
      <c r="D108" s="33"/>
      <c r="E108" s="33"/>
      <c r="F108" s="33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" customHeight="1">
      <c r="A109" s="46"/>
      <c r="B109" t="s" s="53">
        <v>49</v>
      </c>
      <c r="C109" s="54"/>
      <c r="D109" s="55"/>
      <c r="E109" s="55"/>
      <c r="F109" s="5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8" customHeight="1">
      <c r="A110" s="56"/>
      <c r="B110" s="60"/>
      <c r="C110" s="72"/>
      <c r="D110" s="59"/>
      <c r="E110" s="61"/>
      <c r="F110" s="4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" customHeight="1">
      <c r="A111" s="41"/>
      <c r="B111" s="76">
        <v>83650200</v>
      </c>
      <c r="C111" s="77"/>
      <c r="D111" s="44">
        <v>8.48</v>
      </c>
      <c r="E111" s="44">
        <v>24.95</v>
      </c>
      <c r="F111" s="45">
        <f>C111*D111</f>
        <v>0</v>
      </c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" customHeight="1">
      <c r="A112" s="46"/>
      <c r="B112" s="47"/>
      <c r="C112" s="28"/>
      <c r="D112" s="29"/>
      <c r="E112" s="29"/>
      <c r="F112" s="2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" customHeight="1">
      <c r="A113" s="46"/>
      <c r="B113" s="74"/>
      <c r="C113" s="10"/>
      <c r="D113" s="33"/>
      <c r="E113" s="33"/>
      <c r="F113" s="33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" customHeight="1">
      <c r="A114" s="46"/>
      <c r="B114" t="s" s="53">
        <v>50</v>
      </c>
      <c r="C114" s="54"/>
      <c r="D114" s="55"/>
      <c r="E114" s="55"/>
      <c r="F114" s="5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8" customHeight="1">
      <c r="A115" s="56"/>
      <c r="B115" s="60"/>
      <c r="C115" s="58"/>
      <c r="D115" s="59"/>
      <c r="E115" s="61"/>
      <c r="F115" s="4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" customHeight="1">
      <c r="A116" s="41"/>
      <c r="B116" s="42">
        <v>83141400</v>
      </c>
      <c r="C116" s="43"/>
      <c r="D116" s="44">
        <v>8.48</v>
      </c>
      <c r="E116" s="44">
        <v>24.95</v>
      </c>
      <c r="F116" s="45">
        <f>C116*D116</f>
        <v>0</v>
      </c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" customHeight="1">
      <c r="A117" s="46"/>
      <c r="B117" s="47"/>
      <c r="C117" s="28"/>
      <c r="D117" s="29"/>
      <c r="E117" s="29"/>
      <c r="F117" s="2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" customHeight="1">
      <c r="A118" s="46"/>
      <c r="B118" t="s" s="74">
        <v>51</v>
      </c>
      <c r="C118" s="10"/>
      <c r="D118" s="33"/>
      <c r="E118" s="33"/>
      <c r="F118" s="33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" customHeight="1">
      <c r="A119" s="46"/>
      <c r="B119" t="s" s="53">
        <v>52</v>
      </c>
      <c r="C119" s="54"/>
      <c r="D119" s="55"/>
      <c r="E119" s="55"/>
      <c r="F119" s="5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8" customHeight="1">
      <c r="A120" s="56"/>
      <c r="B120" s="60"/>
      <c r="C120" s="58"/>
      <c r="D120" s="59"/>
      <c r="E120" s="61"/>
      <c r="F120" s="4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" customHeight="1">
      <c r="A121" s="41"/>
      <c r="B121" s="42">
        <v>83650400</v>
      </c>
      <c r="C121" s="43"/>
      <c r="D121" s="44">
        <v>8.48</v>
      </c>
      <c r="E121" s="44">
        <v>24.95</v>
      </c>
      <c r="F121" s="45">
        <f>C121*D121</f>
        <v>0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" customHeight="1">
      <c r="A122" s="46"/>
      <c r="B122" s="47"/>
      <c r="C122" s="28"/>
      <c r="D122" s="29"/>
      <c r="E122" s="29"/>
      <c r="F122" s="29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" customHeight="1">
      <c r="A123" s="46"/>
      <c r="B123" s="75"/>
      <c r="C123" s="10"/>
      <c r="D123" s="33"/>
      <c r="E123" s="33"/>
      <c r="F123" s="33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" customHeight="1">
      <c r="A124" s="46"/>
      <c r="B124" t="s" s="53">
        <v>53</v>
      </c>
      <c r="C124" s="54"/>
      <c r="D124" s="55"/>
      <c r="E124" s="55"/>
      <c r="F124" s="5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8" customHeight="1">
      <c r="A125" s="56"/>
      <c r="B125" s="60"/>
      <c r="C125" s="58"/>
      <c r="D125" s="59"/>
      <c r="E125" s="61"/>
      <c r="F125" s="4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" customHeight="1">
      <c r="A126" s="41"/>
      <c r="B126" s="42">
        <v>83141502</v>
      </c>
      <c r="C126" s="43"/>
      <c r="D126" s="44">
        <v>8.48</v>
      </c>
      <c r="E126" s="44">
        <v>24.95</v>
      </c>
      <c r="F126" s="45">
        <f>C126*D126</f>
        <v>0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" customHeight="1">
      <c r="A127" s="46"/>
      <c r="B127" s="47"/>
      <c r="C127" s="28"/>
      <c r="D127" s="29"/>
      <c r="E127" s="29"/>
      <c r="F127" s="29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" customHeight="1">
      <c r="A128" s="46"/>
      <c r="B128" t="s" s="74">
        <v>54</v>
      </c>
      <c r="C128" s="10"/>
      <c r="D128" s="33"/>
      <c r="E128" s="33"/>
      <c r="F128" s="33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" customHeight="1">
      <c r="A129" s="46"/>
      <c r="B129" t="s" s="53">
        <v>55</v>
      </c>
      <c r="C129" s="54"/>
      <c r="D129" s="55"/>
      <c r="E129" s="55"/>
      <c r="F129" s="5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8" customHeight="1">
      <c r="A130" s="56"/>
      <c r="B130" s="60"/>
      <c r="C130" s="58"/>
      <c r="D130" s="59"/>
      <c r="E130" s="61"/>
      <c r="F130" s="4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" customHeight="1">
      <c r="A131" s="41"/>
      <c r="B131" s="42">
        <v>83650502</v>
      </c>
      <c r="C131" s="43"/>
      <c r="D131" s="44">
        <v>8.48</v>
      </c>
      <c r="E131" s="44">
        <v>24.95</v>
      </c>
      <c r="F131" s="45">
        <f>C131*D131</f>
        <v>0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" customHeight="1">
      <c r="A132" s="46"/>
      <c r="B132" s="47"/>
      <c r="C132" s="28"/>
      <c r="D132" s="29"/>
      <c r="E132" s="29"/>
      <c r="F132" s="29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" customHeight="1">
      <c r="A133" s="46"/>
      <c r="B133" s="75"/>
      <c r="C133" s="10"/>
      <c r="D133" s="33"/>
      <c r="E133" s="33"/>
      <c r="F133" s="3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" customHeight="1">
      <c r="A134" s="46"/>
      <c r="B134" t="s" s="53">
        <v>56</v>
      </c>
      <c r="C134" s="54"/>
      <c r="D134" s="55"/>
      <c r="E134" s="55"/>
      <c r="F134" s="5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8" customHeight="1">
      <c r="A135" s="56"/>
      <c r="B135" s="60"/>
      <c r="C135" s="58"/>
      <c r="D135" s="59"/>
      <c r="E135" s="61"/>
      <c r="F135" s="4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" customHeight="1">
      <c r="A136" s="41"/>
      <c r="B136" s="42">
        <v>83141900</v>
      </c>
      <c r="C136" s="43"/>
      <c r="D136" s="44">
        <v>8.48</v>
      </c>
      <c r="E136" s="44">
        <v>24.95</v>
      </c>
      <c r="F136" s="45">
        <f>C136*D136</f>
        <v>0</v>
      </c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" customHeight="1">
      <c r="A137" s="46"/>
      <c r="B137" s="47"/>
      <c r="C137" s="28"/>
      <c r="D137" s="29"/>
      <c r="E137" s="29"/>
      <c r="F137" s="29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" customHeight="1">
      <c r="A138" s="46"/>
      <c r="B138" t="s" s="74">
        <v>57</v>
      </c>
      <c r="C138" s="10"/>
      <c r="D138" s="33"/>
      <c r="E138" s="33"/>
      <c r="F138" s="33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" customHeight="1">
      <c r="A139" s="46"/>
      <c r="B139" t="s" s="53">
        <v>58</v>
      </c>
      <c r="C139" s="54"/>
      <c r="D139" s="55"/>
      <c r="E139" s="55"/>
      <c r="F139" s="5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8" customHeight="1">
      <c r="A140" s="56"/>
      <c r="B140" s="60"/>
      <c r="C140" s="58"/>
      <c r="D140" s="59"/>
      <c r="E140" s="61"/>
      <c r="F140" s="4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" customHeight="1">
      <c r="A141" s="41"/>
      <c r="B141" s="42">
        <v>83650900</v>
      </c>
      <c r="C141" s="43"/>
      <c r="D141" s="44">
        <v>8.48</v>
      </c>
      <c r="E141" s="44">
        <v>24.95</v>
      </c>
      <c r="F141" s="45">
        <f>C141*D141</f>
        <v>0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" customHeight="1">
      <c r="A142" s="46"/>
      <c r="B142" s="47"/>
      <c r="C142" s="28"/>
      <c r="D142" s="29"/>
      <c r="E142" s="29"/>
      <c r="F142" s="29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" customHeight="1">
      <c r="A143" s="46"/>
      <c r="B143" s="75"/>
      <c r="C143" s="10"/>
      <c r="D143" s="33"/>
      <c r="E143" s="33"/>
      <c r="F143" s="33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" customHeight="1">
      <c r="A144" s="46"/>
      <c r="B144" t="s" s="53">
        <v>59</v>
      </c>
      <c r="C144" s="80"/>
      <c r="D144" s="55"/>
      <c r="E144" s="55"/>
      <c r="F144" s="5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8" customHeight="1">
      <c r="A145" s="56"/>
      <c r="B145" s="81"/>
      <c r="C145" s="82"/>
      <c r="D145" s="59"/>
      <c r="E145" s="59"/>
      <c r="F145" s="59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" customHeight="1">
      <c r="A146" s="41"/>
      <c r="B146" s="42">
        <v>83613001</v>
      </c>
      <c r="C146" s="43"/>
      <c r="D146" s="44">
        <v>8.48</v>
      </c>
      <c r="E146" s="44">
        <v>24.95</v>
      </c>
      <c r="F146" s="45">
        <f>C146*D146</f>
        <v>0</v>
      </c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" customHeight="1">
      <c r="A147" s="46"/>
      <c r="B147" s="47"/>
      <c r="C147" s="28"/>
      <c r="D147" s="29"/>
      <c r="E147" s="29"/>
      <c r="F147" s="29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" customHeight="1">
      <c r="A148" s="46"/>
      <c r="B148" t="s" s="69">
        <v>60</v>
      </c>
      <c r="C148" s="10"/>
      <c r="D148" s="33"/>
      <c r="E148" s="33"/>
      <c r="F148" s="33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" customHeight="1">
      <c r="A149" s="46"/>
      <c r="B149" t="s" s="53">
        <v>61</v>
      </c>
      <c r="C149" s="80"/>
      <c r="D149" s="55"/>
      <c r="E149" s="55"/>
      <c r="F149" s="5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8" customHeight="1">
      <c r="A150" s="56"/>
      <c r="B150" s="81"/>
      <c r="C150" s="82"/>
      <c r="D150" s="59"/>
      <c r="E150" s="59"/>
      <c r="F150" s="59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" customHeight="1">
      <c r="A151" s="41"/>
      <c r="B151" s="42">
        <v>83613002</v>
      </c>
      <c r="C151" s="43"/>
      <c r="D151" s="44">
        <v>8.48</v>
      </c>
      <c r="E151" s="44">
        <v>24.95</v>
      </c>
      <c r="F151" s="45">
        <f>C151*D151</f>
        <v>0</v>
      </c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" customHeight="1">
      <c r="A152" s="46"/>
      <c r="B152" s="47"/>
      <c r="C152" s="28"/>
      <c r="D152" s="29"/>
      <c r="E152" s="29"/>
      <c r="F152" s="29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" customHeight="1">
      <c r="A153" s="46"/>
      <c r="B153" t="s" s="69">
        <v>62</v>
      </c>
      <c r="C153" s="10"/>
      <c r="D153" s="33"/>
      <c r="E153" s="33"/>
      <c r="F153" s="33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" customHeight="1">
      <c r="A154" s="46"/>
      <c r="B154" t="s" s="53">
        <v>63</v>
      </c>
      <c r="C154" s="80"/>
      <c r="D154" s="55"/>
      <c r="E154" s="55"/>
      <c r="F154" s="5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8" customHeight="1">
      <c r="A155" s="56"/>
      <c r="B155" s="81"/>
      <c r="C155" s="82"/>
      <c r="D155" s="59"/>
      <c r="E155" s="59"/>
      <c r="F155" s="59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" customHeight="1">
      <c r="A156" s="41"/>
      <c r="B156" s="42">
        <v>83613200</v>
      </c>
      <c r="C156" s="43"/>
      <c r="D156" s="44">
        <v>8.48</v>
      </c>
      <c r="E156" s="44">
        <v>24.95</v>
      </c>
      <c r="F156" s="45">
        <f>C156*D156</f>
        <v>0</v>
      </c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" customHeight="1">
      <c r="A157" s="46"/>
      <c r="B157" s="47"/>
      <c r="C157" s="28"/>
      <c r="D157" s="29"/>
      <c r="E157" s="29"/>
      <c r="F157" s="29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" customHeight="1">
      <c r="A158" s="46"/>
      <c r="B158" t="s" s="69">
        <v>64</v>
      </c>
      <c r="C158" s="10"/>
      <c r="D158" s="33"/>
      <c r="E158" s="33"/>
      <c r="F158" s="33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" customHeight="1">
      <c r="A159" s="46"/>
      <c r="B159" t="s" s="53">
        <v>65</v>
      </c>
      <c r="C159" s="80"/>
      <c r="D159" s="55"/>
      <c r="E159" s="55"/>
      <c r="F159" s="5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8" customHeight="1">
      <c r="A160" s="56"/>
      <c r="B160" s="81"/>
      <c r="C160" s="82"/>
      <c r="D160" s="59"/>
      <c r="E160" s="59"/>
      <c r="F160" s="59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" customHeight="1">
      <c r="A161" s="41"/>
      <c r="B161" s="42">
        <v>83613400</v>
      </c>
      <c r="C161" s="43"/>
      <c r="D161" s="44">
        <v>8.48</v>
      </c>
      <c r="E161" s="44">
        <v>24.95</v>
      </c>
      <c r="F161" s="45">
        <f>C161*D161</f>
        <v>0</v>
      </c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" customHeight="1">
      <c r="A162" s="46"/>
      <c r="B162" s="47"/>
      <c r="C162" s="28"/>
      <c r="D162" s="29"/>
      <c r="E162" s="29"/>
      <c r="F162" s="29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" customHeight="1">
      <c r="A163" s="46"/>
      <c r="B163" t="s" s="69">
        <v>66</v>
      </c>
      <c r="C163" s="10"/>
      <c r="D163" s="33"/>
      <c r="E163" s="33"/>
      <c r="F163" s="33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" customHeight="1">
      <c r="A164" s="46"/>
      <c r="B164" t="s" s="53">
        <v>67</v>
      </c>
      <c r="C164" s="80"/>
      <c r="D164" s="55"/>
      <c r="E164" s="55"/>
      <c r="F164" s="5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8" customHeight="1">
      <c r="A165" s="56"/>
      <c r="B165" s="81"/>
      <c r="C165" s="82"/>
      <c r="D165" s="59"/>
      <c r="E165" s="59"/>
      <c r="F165" s="59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" customHeight="1">
      <c r="A166" s="41"/>
      <c r="B166" s="42">
        <v>83613305</v>
      </c>
      <c r="C166" s="43"/>
      <c r="D166" s="44">
        <v>8.48</v>
      </c>
      <c r="E166" s="44">
        <v>24.95</v>
      </c>
      <c r="F166" s="45">
        <f>C166*D166</f>
        <v>0</v>
      </c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" customHeight="1">
      <c r="A167" s="46"/>
      <c r="B167" s="62"/>
      <c r="C167" s="28"/>
      <c r="D167" s="29"/>
      <c r="E167" s="29"/>
      <c r="F167" s="29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" customHeight="1">
      <c r="A168" s="46"/>
      <c r="B168" t="s" s="69">
        <v>68</v>
      </c>
      <c r="C168" s="10"/>
      <c r="D168" s="33"/>
      <c r="E168" s="33"/>
      <c r="F168" s="33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" customHeight="1">
      <c r="A169" s="46"/>
      <c r="B169" t="s" s="53">
        <v>69</v>
      </c>
      <c r="C169" s="80"/>
      <c r="D169" s="55"/>
      <c r="E169" s="55"/>
      <c r="F169" s="5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8" customHeight="1">
      <c r="A170" s="56"/>
      <c r="B170" s="60"/>
      <c r="C170" s="82"/>
      <c r="D170" s="59"/>
      <c r="E170" s="59"/>
      <c r="F170" s="59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" customHeight="1">
      <c r="A171" s="41"/>
      <c r="B171" s="42">
        <v>83613900</v>
      </c>
      <c r="C171" s="70">
        <v>0</v>
      </c>
      <c r="D171" s="44">
        <v>8.48</v>
      </c>
      <c r="E171" s="44">
        <v>24.95</v>
      </c>
      <c r="F171" s="45">
        <f>C171*D171</f>
        <v>0</v>
      </c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" customHeight="1">
      <c r="A172" s="46"/>
      <c r="B172" s="47"/>
      <c r="C172" s="28"/>
      <c r="D172" s="29"/>
      <c r="E172" s="29"/>
      <c r="F172" s="29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" customHeight="1">
      <c r="A173" s="46"/>
      <c r="B173" t="s" s="69">
        <v>70</v>
      </c>
      <c r="C173" s="10"/>
      <c r="D173" s="33"/>
      <c r="E173" s="33"/>
      <c r="F173" s="33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" customHeight="1">
      <c r="A174" s="46"/>
      <c r="B174" t="s" s="53">
        <v>71</v>
      </c>
      <c r="C174" s="80"/>
      <c r="D174" s="55"/>
      <c r="E174" s="55"/>
      <c r="F174" s="5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8" customHeight="1">
      <c r="A175" s="56"/>
      <c r="B175" s="81"/>
      <c r="C175" s="82"/>
      <c r="D175" s="59"/>
      <c r="E175" s="59"/>
      <c r="F175" s="59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" customHeight="1">
      <c r="A176" s="41"/>
      <c r="B176" t="s" s="83">
        <v>72</v>
      </c>
      <c r="C176" s="70">
        <v>0</v>
      </c>
      <c r="D176" s="44">
        <v>5.08</v>
      </c>
      <c r="E176" s="44">
        <v>14.95</v>
      </c>
      <c r="F176" s="45">
        <f>C176*D176</f>
        <v>0</v>
      </c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" customHeight="1">
      <c r="A177" s="46"/>
      <c r="B177" s="84"/>
      <c r="C177" s="28"/>
      <c r="D177" s="29"/>
      <c r="E177" s="29"/>
      <c r="F177" s="29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" customHeight="1">
      <c r="A178" s="46"/>
      <c r="B178" s="85"/>
      <c r="C178" s="10"/>
      <c r="D178" s="33"/>
      <c r="E178" s="33"/>
      <c r="F178" s="33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" customHeight="1">
      <c r="A179" s="46"/>
      <c r="B179" t="s" s="86">
        <v>73</v>
      </c>
      <c r="C179" s="80"/>
      <c r="D179" s="55"/>
      <c r="E179" s="55"/>
      <c r="F179" s="5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8" customHeight="1">
      <c r="A180" s="56"/>
      <c r="B180" s="87"/>
      <c r="C180" s="82"/>
      <c r="D180" s="59"/>
      <c r="E180" s="59"/>
      <c r="F180" s="59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" customHeight="1">
      <c r="A181" s="41"/>
      <c r="B181" t="s" s="83">
        <v>74</v>
      </c>
      <c r="C181" s="70">
        <v>0</v>
      </c>
      <c r="D181" s="44">
        <v>5.08</v>
      </c>
      <c r="E181" s="44">
        <v>14.95</v>
      </c>
      <c r="F181" s="45">
        <f>C181*D181</f>
        <v>0</v>
      </c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" customHeight="1">
      <c r="A182" s="46"/>
      <c r="B182" s="84"/>
      <c r="C182" s="28"/>
      <c r="D182" s="29"/>
      <c r="E182" s="29"/>
      <c r="F182" s="29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" customHeight="1">
      <c r="A183" s="46"/>
      <c r="B183" s="85"/>
      <c r="C183" s="10"/>
      <c r="D183" s="33"/>
      <c r="E183" s="33"/>
      <c r="F183" s="33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" customHeight="1">
      <c r="A184" s="46"/>
      <c r="B184" t="s" s="86">
        <v>75</v>
      </c>
      <c r="C184" s="80"/>
      <c r="D184" s="55"/>
      <c r="E184" s="55"/>
      <c r="F184" s="5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8" customHeight="1">
      <c r="A185" s="56"/>
      <c r="B185" s="87"/>
      <c r="C185" s="82"/>
      <c r="D185" s="59"/>
      <c r="E185" s="59"/>
      <c r="F185" s="59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" customHeight="1">
      <c r="A186" s="41"/>
      <c r="B186" t="s" s="88">
        <v>76</v>
      </c>
      <c r="C186" s="70">
        <v>0</v>
      </c>
      <c r="D186" s="44">
        <v>5.08</v>
      </c>
      <c r="E186" s="44">
        <v>14.95</v>
      </c>
      <c r="F186" s="45">
        <f>C186*D186</f>
        <v>0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" customHeight="1">
      <c r="A187" s="46"/>
      <c r="B187" s="89"/>
      <c r="C187" s="28"/>
      <c r="D187" s="29"/>
      <c r="E187" s="29"/>
      <c r="F187" s="29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" customHeight="1">
      <c r="A188" s="46"/>
      <c r="B188" s="85"/>
      <c r="C188" s="10"/>
      <c r="D188" s="33"/>
      <c r="E188" s="33"/>
      <c r="F188" s="33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" customHeight="1">
      <c r="A189" s="46"/>
      <c r="B189" t="s" s="86">
        <v>77</v>
      </c>
      <c r="C189" s="80"/>
      <c r="D189" s="55"/>
      <c r="E189" s="55"/>
      <c r="F189" s="5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8" customHeight="1">
      <c r="A190" s="56"/>
      <c r="B190" s="87"/>
      <c r="C190" s="82"/>
      <c r="D190" s="59"/>
      <c r="E190" s="59"/>
      <c r="F190" s="59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" customHeight="1">
      <c r="A191" s="41"/>
      <c r="B191" t="s" s="83">
        <v>78</v>
      </c>
      <c r="C191" s="43"/>
      <c r="D191" s="44">
        <v>5.08</v>
      </c>
      <c r="E191" s="44">
        <v>14.95</v>
      </c>
      <c r="F191" s="45">
        <f>C191*D191</f>
        <v>0</v>
      </c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" customHeight="1">
      <c r="A192" s="46"/>
      <c r="B192" s="84"/>
      <c r="C192" s="28"/>
      <c r="D192" s="29"/>
      <c r="E192" s="29"/>
      <c r="F192" s="29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" customHeight="1">
      <c r="A193" s="46"/>
      <c r="B193" s="85"/>
      <c r="C193" s="10"/>
      <c r="D193" s="33"/>
      <c r="E193" s="33"/>
      <c r="F193" s="33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" customHeight="1">
      <c r="A194" s="46"/>
      <c r="B194" t="s" s="86">
        <v>79</v>
      </c>
      <c r="C194" s="80"/>
      <c r="D194" s="55"/>
      <c r="E194" s="55"/>
      <c r="F194" s="5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8" customHeight="1">
      <c r="A195" s="56"/>
      <c r="B195" s="90"/>
      <c r="C195" s="82"/>
      <c r="D195" s="59"/>
      <c r="E195" s="59"/>
      <c r="F195" s="59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" customHeight="1">
      <c r="A196" s="41"/>
      <c r="B196" t="s" s="91">
        <v>80</v>
      </c>
      <c r="C196" s="70">
        <v>0</v>
      </c>
      <c r="D196" s="44">
        <v>6.78</v>
      </c>
      <c r="E196" s="44">
        <v>19.95</v>
      </c>
      <c r="F196" s="45">
        <f>C196*D196</f>
        <v>0</v>
      </c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" customHeight="1">
      <c r="A197" s="46"/>
      <c r="B197" t="s" s="92">
        <v>81</v>
      </c>
      <c r="C197" s="70">
        <v>0</v>
      </c>
      <c r="D197" s="44">
        <v>6.78</v>
      </c>
      <c r="E197" s="44">
        <v>19.95</v>
      </c>
      <c r="F197" s="45">
        <f>C197*D197</f>
        <v>0</v>
      </c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" customHeight="1">
      <c r="A198" s="46"/>
      <c r="B198" t="s" s="93">
        <v>82</v>
      </c>
      <c r="C198" s="70">
        <v>0</v>
      </c>
      <c r="D198" s="44">
        <v>6.78</v>
      </c>
      <c r="E198" s="44">
        <v>19.95</v>
      </c>
      <c r="F198" s="45">
        <f>C198*D198</f>
        <v>0</v>
      </c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" customHeight="1">
      <c r="A199" s="46"/>
      <c r="B199" s="94"/>
      <c r="C199" s="28"/>
      <c r="D199" s="29"/>
      <c r="E199" s="29"/>
      <c r="F199" s="29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" customHeight="1">
      <c r="A200" s="46"/>
      <c r="B200" t="s" s="53">
        <v>83</v>
      </c>
      <c r="C200" s="54"/>
      <c r="D200" s="55"/>
      <c r="E200" s="55"/>
      <c r="F200" s="5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8" customHeight="1">
      <c r="A201" s="56"/>
      <c r="B201" s="81"/>
      <c r="C201" s="82"/>
      <c r="D201" s="59"/>
      <c r="E201" s="59"/>
      <c r="F201" s="59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6.5" customHeight="1">
      <c r="A202" s="41"/>
      <c r="B202" t="s" s="88">
        <v>84</v>
      </c>
      <c r="C202" s="70">
        <v>0</v>
      </c>
      <c r="D202" s="44">
        <v>6.1</v>
      </c>
      <c r="E202" s="44">
        <v>17.95</v>
      </c>
      <c r="F202" s="45">
        <f>C202*D202</f>
        <v>0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" customHeight="1">
      <c r="A203" s="46"/>
      <c r="B203" t="s" s="93">
        <v>85</v>
      </c>
      <c r="C203" s="70">
        <v>0</v>
      </c>
      <c r="D203" s="44">
        <v>6.1</v>
      </c>
      <c r="E203" s="44">
        <v>17.95</v>
      </c>
      <c r="F203" s="45">
        <f>C203*D203</f>
        <v>0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" customHeight="1">
      <c r="A204" s="46"/>
      <c r="B204" t="s" s="91">
        <v>86</v>
      </c>
      <c r="C204" s="70">
        <v>0</v>
      </c>
      <c r="D204" s="44">
        <v>6.1</v>
      </c>
      <c r="E204" s="44">
        <v>17.95</v>
      </c>
      <c r="F204" s="45">
        <f>C204*D204</f>
        <v>0</v>
      </c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" customHeight="1">
      <c r="A205" s="46"/>
      <c r="B205" s="94"/>
      <c r="C205" s="28"/>
      <c r="D205" s="29"/>
      <c r="E205" s="29"/>
      <c r="F205" s="29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" customHeight="1">
      <c r="A206" s="46"/>
      <c r="B206" t="s" s="53">
        <v>87</v>
      </c>
      <c r="C206" s="54"/>
      <c r="D206" s="55"/>
      <c r="E206" s="55"/>
      <c r="F206" s="5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8.25" customHeight="1">
      <c r="A207" s="56"/>
      <c r="B207" s="95"/>
      <c r="C207" s="58"/>
      <c r="D207" s="59"/>
      <c r="E207" s="59"/>
      <c r="F207" s="59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41"/>
      <c r="B208" t="s" s="88">
        <v>88</v>
      </c>
      <c r="C208" s="70">
        <v>0</v>
      </c>
      <c r="D208" s="96">
        <v>6.1</v>
      </c>
      <c r="E208" s="96">
        <v>17.95</v>
      </c>
      <c r="F208" s="97">
        <f>C208*D208</f>
        <v>0</v>
      </c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46"/>
      <c r="B209" s="98"/>
      <c r="C209" s="28"/>
      <c r="D209" s="99"/>
      <c r="E209" s="100"/>
      <c r="F209" s="101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46"/>
      <c r="B210" s="69"/>
      <c r="C210" s="10"/>
      <c r="D210" s="102"/>
      <c r="E210" s="103"/>
      <c r="F210" s="104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46"/>
      <c r="B211" t="s" s="53">
        <v>89</v>
      </c>
      <c r="C211" s="54"/>
      <c r="D211" s="105"/>
      <c r="E211" s="106"/>
      <c r="F211" s="107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8" customHeight="1">
      <c r="A212" s="56"/>
      <c r="B212" s="108"/>
      <c r="C212" s="58"/>
      <c r="D212" s="109"/>
      <c r="E212" s="110"/>
      <c r="F212" s="97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" customHeight="1">
      <c r="A213" s="41"/>
      <c r="B213" t="s" s="88">
        <v>90</v>
      </c>
      <c r="C213" s="70">
        <v>0</v>
      </c>
      <c r="D213" s="96">
        <v>6.78</v>
      </c>
      <c r="E213" s="96">
        <v>19.95</v>
      </c>
      <c r="F213" s="97">
        <f>C213*D213</f>
        <v>0</v>
      </c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46"/>
      <c r="B214" s="98"/>
      <c r="C214" s="28"/>
      <c r="D214" s="99"/>
      <c r="E214" s="99"/>
      <c r="F214" s="111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46"/>
      <c r="B215" s="69"/>
      <c r="C215" s="10"/>
      <c r="D215" s="102"/>
      <c r="E215" s="102"/>
      <c r="F215" s="112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46"/>
      <c r="B216" t="s" s="53">
        <v>91</v>
      </c>
      <c r="C216" s="54"/>
      <c r="D216" s="105"/>
      <c r="E216" s="105"/>
      <c r="F216" s="113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8" customHeight="1">
      <c r="A217" s="56"/>
      <c r="B217" s="108"/>
      <c r="C217" s="58"/>
      <c r="D217" s="109"/>
      <c r="E217" s="110"/>
      <c r="F217" s="97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41"/>
      <c r="B218" t="s" s="88">
        <v>92</v>
      </c>
      <c r="C218" s="70">
        <v>0</v>
      </c>
      <c r="D218" s="44">
        <v>8.48</v>
      </c>
      <c r="E218" s="44">
        <v>24.95</v>
      </c>
      <c r="F218" s="45">
        <f>C218*D218</f>
        <v>0</v>
      </c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46"/>
      <c r="B219" t="s" s="88">
        <v>93</v>
      </c>
      <c r="C219" s="70">
        <v>0</v>
      </c>
      <c r="D219" s="44">
        <v>8.48</v>
      </c>
      <c r="E219" s="44">
        <v>24.95</v>
      </c>
      <c r="F219" s="45">
        <f>C219*D219</f>
        <v>0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46"/>
      <c r="B220" t="s" s="93">
        <v>94</v>
      </c>
      <c r="C220" s="70">
        <v>0</v>
      </c>
      <c r="D220" s="44">
        <v>8.48</v>
      </c>
      <c r="E220" s="44">
        <v>24.95</v>
      </c>
      <c r="F220" s="45">
        <f>C220*D220</f>
        <v>0</v>
      </c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46"/>
      <c r="B221" s="94"/>
      <c r="C221" s="28"/>
      <c r="D221" s="29"/>
      <c r="E221" s="29"/>
      <c r="F221" s="29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46"/>
      <c r="B222" t="s" s="53">
        <v>95</v>
      </c>
      <c r="C222" s="54"/>
      <c r="D222" s="55"/>
      <c r="E222" s="55"/>
      <c r="F222" s="5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8" customHeight="1">
      <c r="A223" s="56"/>
      <c r="B223" s="108"/>
      <c r="C223" s="58"/>
      <c r="D223" s="59"/>
      <c r="E223" s="61"/>
      <c r="F223" s="4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41"/>
      <c r="B224" t="s" s="88">
        <v>96</v>
      </c>
      <c r="C224" s="70">
        <v>0</v>
      </c>
      <c r="D224" s="96">
        <v>7.8</v>
      </c>
      <c r="E224" s="96">
        <v>22.95</v>
      </c>
      <c r="F224" s="97">
        <f>C224*D224</f>
        <v>0</v>
      </c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46"/>
      <c r="B225" t="s" s="93">
        <v>97</v>
      </c>
      <c r="C225" s="70">
        <v>0</v>
      </c>
      <c r="D225" s="96">
        <v>7.8</v>
      </c>
      <c r="E225" s="96">
        <v>22.95</v>
      </c>
      <c r="F225" s="97">
        <f>C225*D225</f>
        <v>0</v>
      </c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46"/>
      <c r="B226" t="s" s="91">
        <v>98</v>
      </c>
      <c r="C226" s="70">
        <v>0</v>
      </c>
      <c r="D226" s="96">
        <v>7.8</v>
      </c>
      <c r="E226" s="96">
        <v>22.95</v>
      </c>
      <c r="F226" s="97">
        <f>C226*D226</f>
        <v>0</v>
      </c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46"/>
      <c r="B227" s="69"/>
      <c r="C227" s="28"/>
      <c r="D227" s="99"/>
      <c r="E227" s="99"/>
      <c r="F227" s="111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46"/>
      <c r="B228" t="s" s="53">
        <v>99</v>
      </c>
      <c r="C228" s="54"/>
      <c r="D228" s="105"/>
      <c r="E228" s="105"/>
      <c r="F228" s="113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8.25" customHeight="1">
      <c r="A229" s="56"/>
      <c r="B229" s="81"/>
      <c r="C229" s="82"/>
      <c r="D229" s="59"/>
      <c r="E229" s="59"/>
      <c r="F229" s="59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114"/>
      <c r="B230" s="90"/>
      <c r="C230" s="82"/>
      <c r="D230" s="59"/>
      <c r="E230" s="59"/>
      <c r="F230" s="59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115"/>
      <c r="B231" t="s" s="116">
        <v>100</v>
      </c>
      <c r="C231" s="117">
        <f>SUM(C6:C230)</f>
        <v>0</v>
      </c>
      <c r="D231" s="118"/>
      <c r="E231" t="s" s="119">
        <v>22</v>
      </c>
      <c r="F231" s="120">
        <f>SUM(F6:F229)</f>
        <v>0</v>
      </c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2"/>
      <c r="B232" s="121"/>
      <c r="C232" s="122"/>
      <c r="D232" s="123"/>
      <c r="E232" s="124"/>
      <c r="F232" s="125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2"/>
      <c r="B233" s="121"/>
      <c r="C233" s="2"/>
      <c r="D233" s="123"/>
      <c r="E233" s="126"/>
      <c r="F233" s="33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127"/>
      <c r="B234" s="128"/>
      <c r="C234" s="127"/>
      <c r="D234" s="129"/>
      <c r="E234" s="130"/>
      <c r="F234" s="131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t="s" s="132">
        <v>101</v>
      </c>
      <c r="B235" s="133"/>
      <c r="C235" s="134"/>
      <c r="D235" s="125"/>
      <c r="E235" s="125"/>
      <c r="F235" s="135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136"/>
      <c r="B236" s="137"/>
      <c r="C236" s="10"/>
      <c r="D236" s="33"/>
      <c r="E236" s="33"/>
      <c r="F236" s="138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136"/>
      <c r="B237" s="137"/>
      <c r="C237" s="10"/>
      <c r="D237" s="33"/>
      <c r="E237" s="33"/>
      <c r="F237" s="138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139"/>
      <c r="B238" s="140"/>
      <c r="C238" s="141"/>
      <c r="D238" s="131"/>
      <c r="E238" s="131"/>
      <c r="F238" s="142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t="s" s="132">
        <v>102</v>
      </c>
      <c r="B239" s="143"/>
      <c r="C239" s="144"/>
      <c r="D239" s="125"/>
      <c r="E239" s="125"/>
      <c r="F239" s="135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145"/>
      <c r="B240" s="128"/>
      <c r="C240" s="146"/>
      <c r="D240" s="147"/>
      <c r="E240" s="147"/>
      <c r="F240" s="13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122"/>
      <c r="B241" s="122"/>
      <c r="C241" s="122"/>
      <c r="D241" s="148"/>
      <c r="E241" s="148"/>
      <c r="F241" s="124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6"/>
      <c r="B242" s="7"/>
      <c r="C242" s="7"/>
      <c r="D242" s="7"/>
      <c r="E242" s="7"/>
      <c r="F242" s="7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.7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1"/>
    </row>
    <row r="1015" ht="15.7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1"/>
    </row>
    <row r="1016" ht="15.7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1"/>
    </row>
    <row r="1017" ht="15.7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1"/>
    </row>
    <row r="1018" ht="15.7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1"/>
    </row>
    <row r="1019" ht="15.7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1"/>
    </row>
    <row r="1020" ht="15.7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1"/>
    </row>
    <row r="1021" ht="15.7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1"/>
    </row>
    <row r="1022" ht="15.7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1"/>
    </row>
    <row r="1023" ht="15.7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1"/>
    </row>
    <row r="1024" ht="15.7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1"/>
    </row>
    <row r="1025" ht="15.75" customHeight="1">
      <c r="A1025" s="9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1"/>
    </row>
    <row r="1026" ht="15.75" customHeight="1">
      <c r="A1026" s="9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1"/>
    </row>
    <row r="1027" ht="15.75" customHeight="1">
      <c r="A1027" s="9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1"/>
    </row>
    <row r="1028" ht="15.75" customHeight="1">
      <c r="A1028" s="9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1"/>
    </row>
    <row r="1029" ht="15.75" customHeight="1">
      <c r="A1029" s="9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1"/>
    </row>
    <row r="1030" ht="15.75" customHeight="1">
      <c r="A1030" s="9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1"/>
    </row>
    <row r="1031" ht="15.75" customHeight="1">
      <c r="A1031" s="9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1"/>
    </row>
    <row r="1032" ht="15.75" customHeight="1">
      <c r="A1032" s="9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1"/>
    </row>
    <row r="1033" ht="15.75" customHeight="1">
      <c r="A1033" s="9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1"/>
    </row>
    <row r="1034" ht="15.75" customHeight="1">
      <c r="A1034" s="9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1"/>
    </row>
    <row r="1035" ht="15.75" customHeight="1">
      <c r="A1035" s="9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1"/>
    </row>
    <row r="1036" ht="15.75" customHeight="1">
      <c r="A1036" s="9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1"/>
    </row>
    <row r="1037" ht="15.75" customHeight="1">
      <c r="A1037" s="9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1"/>
    </row>
    <row r="1038" ht="15.75" customHeight="1">
      <c r="A1038" s="9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1"/>
    </row>
    <row r="1039" ht="15.75" customHeight="1">
      <c r="A1039" s="9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1"/>
    </row>
    <row r="1040" ht="15.75" customHeight="1">
      <c r="A1040" s="9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1"/>
    </row>
    <row r="1041" ht="15.75" customHeight="1">
      <c r="A1041" s="9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1"/>
    </row>
    <row r="1042" ht="15.75" customHeight="1">
      <c r="A1042" s="9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1"/>
    </row>
    <row r="1043" ht="15.75" customHeight="1">
      <c r="A1043" s="9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1"/>
    </row>
    <row r="1044" ht="15.75" customHeight="1">
      <c r="A1044" s="9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1"/>
    </row>
    <row r="1045" ht="15.75" customHeight="1">
      <c r="A1045" s="9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1"/>
    </row>
    <row r="1046" ht="15.75" customHeight="1">
      <c r="A1046" s="9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1"/>
    </row>
    <row r="1047" ht="15.75" customHeight="1">
      <c r="A1047" s="9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1"/>
    </row>
    <row r="1048" ht="15.75" customHeight="1">
      <c r="A1048" s="9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1"/>
    </row>
    <row r="1049" ht="15.75" customHeight="1">
      <c r="A1049" s="9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1"/>
    </row>
    <row r="1050" ht="15.75" customHeight="1">
      <c r="A1050" s="9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1"/>
    </row>
    <row r="1051" ht="15.75" customHeight="1">
      <c r="A1051" s="9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1"/>
    </row>
    <row r="1052" ht="15.75" customHeight="1">
      <c r="A1052" s="9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1"/>
    </row>
    <row r="1053" ht="15.75" customHeight="1">
      <c r="A1053" s="9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1"/>
    </row>
    <row r="1054" ht="15.75" customHeight="1">
      <c r="A1054" s="9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1"/>
    </row>
    <row r="1055" ht="15.75" customHeight="1">
      <c r="A1055" s="9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1"/>
    </row>
    <row r="1056" ht="15.75" customHeight="1">
      <c r="A1056" s="9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1"/>
    </row>
    <row r="1057" ht="15.75" customHeight="1">
      <c r="A1057" s="9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1"/>
    </row>
    <row r="1058" ht="15.75" customHeight="1">
      <c r="A1058" s="9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1"/>
    </row>
    <row r="1059" ht="15.75" customHeight="1">
      <c r="A1059" s="9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1"/>
    </row>
    <row r="1060" ht="15.75" customHeight="1">
      <c r="A1060" s="9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1"/>
    </row>
    <row r="1061" ht="15.75" customHeight="1">
      <c r="A1061" s="9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1"/>
    </row>
    <row r="1062" ht="15.75" customHeight="1">
      <c r="A1062" s="9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1"/>
    </row>
    <row r="1063" ht="15.75" customHeight="1">
      <c r="A1063" s="9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1"/>
    </row>
    <row r="1064" ht="15.75" customHeight="1">
      <c r="A1064" s="9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1"/>
    </row>
    <row r="1065" ht="15.75" customHeight="1">
      <c r="A1065" s="9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1"/>
    </row>
    <row r="1066" ht="15.75" customHeight="1">
      <c r="A1066" s="9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1"/>
    </row>
    <row r="1067" ht="15.75" customHeight="1">
      <c r="A1067" s="9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1"/>
    </row>
    <row r="1068" ht="15.75" customHeight="1">
      <c r="A1068" s="9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1"/>
    </row>
    <row r="1069" ht="15.75" customHeight="1">
      <c r="A1069" s="9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1"/>
    </row>
    <row r="1070" ht="15.75" customHeight="1">
      <c r="A1070" s="9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1"/>
    </row>
    <row r="1071" ht="15.75" customHeight="1">
      <c r="A1071" s="9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1"/>
    </row>
    <row r="1072" ht="15.75" customHeight="1">
      <c r="A1072" s="9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1"/>
    </row>
    <row r="1073" ht="15.75" customHeight="1">
      <c r="A1073" s="9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1"/>
    </row>
    <row r="1074" ht="15.75" customHeight="1">
      <c r="A1074" s="9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1"/>
    </row>
    <row r="1075" ht="15.75" customHeight="1">
      <c r="A1075" s="9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1"/>
    </row>
    <row r="1076" ht="15.75" customHeight="1">
      <c r="A1076" s="9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1"/>
    </row>
    <row r="1077" ht="15.75" customHeight="1">
      <c r="A1077" s="9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1"/>
    </row>
    <row r="1078" ht="15.75" customHeight="1">
      <c r="A1078" s="9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1"/>
    </row>
    <row r="1079" ht="15.75" customHeight="1">
      <c r="A1079" s="9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1"/>
    </row>
    <row r="1080" ht="15.75" customHeight="1">
      <c r="A1080" s="9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1"/>
    </row>
    <row r="1081" ht="15.75" customHeight="1">
      <c r="A1081" s="9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1"/>
    </row>
    <row r="1082" ht="15.75" customHeight="1">
      <c r="A1082" s="9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1"/>
    </row>
    <row r="1083" ht="15.75" customHeight="1">
      <c r="A1083" s="9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1"/>
    </row>
    <row r="1084" ht="15.75" customHeight="1">
      <c r="A1084" s="9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1"/>
    </row>
    <row r="1085" ht="15.75" customHeight="1">
      <c r="A1085" s="9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1"/>
    </row>
    <row r="1086" ht="15.75" customHeight="1">
      <c r="A1086" s="9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1"/>
    </row>
    <row r="1087" ht="15.75" customHeight="1">
      <c r="A1087" s="9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1"/>
    </row>
    <row r="1088" ht="15.75" customHeight="1">
      <c r="A1088" s="9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1"/>
    </row>
    <row r="1089" ht="15.75" customHeight="1">
      <c r="A1089" s="9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1"/>
    </row>
    <row r="1090" ht="15.75" customHeight="1">
      <c r="A1090" s="9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1"/>
    </row>
    <row r="1091" ht="15.75" customHeight="1">
      <c r="A1091" s="9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1"/>
    </row>
    <row r="1092" ht="15.75" customHeight="1">
      <c r="A1092" s="9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1"/>
    </row>
    <row r="1093" ht="15.75" customHeight="1">
      <c r="A1093" s="9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1"/>
    </row>
    <row r="1094" ht="15.75" customHeight="1">
      <c r="A1094" s="9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1"/>
    </row>
    <row r="1095" ht="15.75" customHeight="1">
      <c r="A1095" s="9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1"/>
    </row>
    <row r="1096" ht="15.75" customHeight="1">
      <c r="A1096" s="9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1"/>
    </row>
    <row r="1097" ht="15.75" customHeight="1">
      <c r="A1097" s="9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1"/>
    </row>
    <row r="1098" ht="15.75" customHeight="1">
      <c r="A1098" s="9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1"/>
    </row>
    <row r="1099" ht="15.75" customHeight="1">
      <c r="A1099" s="9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1"/>
    </row>
    <row r="1100" ht="15" customHeight="1">
      <c r="A1100" s="9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1"/>
    </row>
    <row r="1101" ht="15" customHeight="1">
      <c r="A1101" s="9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1"/>
    </row>
    <row r="1102" ht="15" customHeight="1">
      <c r="A1102" s="9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1"/>
    </row>
    <row r="1103" ht="15" customHeight="1">
      <c r="A1103" s="9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1"/>
    </row>
    <row r="1104" ht="15" customHeight="1">
      <c r="A1104" s="9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1"/>
    </row>
    <row r="1105" ht="15" customHeight="1">
      <c r="A1105" s="9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1"/>
    </row>
    <row r="1106" ht="15" customHeight="1">
      <c r="A1106" s="9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1"/>
    </row>
    <row r="1107" ht="15" customHeight="1">
      <c r="A1107" s="9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1"/>
    </row>
    <row r="1108" ht="15" customHeight="1">
      <c r="A1108" s="9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1"/>
    </row>
    <row r="1109" ht="15" customHeight="1">
      <c r="A1109" s="9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1"/>
    </row>
    <row r="1110" ht="15" customHeight="1">
      <c r="A1110" s="9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1"/>
    </row>
    <row r="1111" ht="15" customHeight="1">
      <c r="A1111" s="9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1"/>
    </row>
    <row r="1112" ht="15" customHeight="1">
      <c r="A1112" s="9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1"/>
    </row>
    <row r="1113" ht="15" customHeight="1">
      <c r="A1113" s="9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1"/>
    </row>
    <row r="1114" ht="15" customHeight="1">
      <c r="A1114" s="9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1"/>
    </row>
    <row r="1115" ht="15" customHeight="1">
      <c r="A1115" s="9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1"/>
    </row>
    <row r="1116" ht="15" customHeight="1">
      <c r="A1116" s="9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1"/>
    </row>
    <row r="1117" ht="15" customHeight="1">
      <c r="A1117" s="9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1"/>
    </row>
    <row r="1118" ht="15" customHeight="1">
      <c r="A1118" s="9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1"/>
    </row>
    <row r="1119" ht="15" customHeight="1">
      <c r="A1119" s="9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1"/>
    </row>
    <row r="1120" ht="15" customHeight="1">
      <c r="A1120" s="9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1"/>
    </row>
    <row r="1121" ht="15" customHeight="1">
      <c r="A1121" s="9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1"/>
    </row>
    <row r="1122" ht="15" customHeight="1">
      <c r="A1122" s="9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1"/>
    </row>
    <row r="1123" ht="15" customHeight="1">
      <c r="A1123" s="9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1"/>
    </row>
    <row r="1124" ht="15" customHeight="1">
      <c r="A1124" s="9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1"/>
    </row>
    <row r="1125" ht="15" customHeight="1">
      <c r="A1125" s="9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1"/>
    </row>
    <row r="1126" ht="15" customHeight="1">
      <c r="A1126" s="9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1"/>
    </row>
    <row r="1127" ht="15" customHeight="1">
      <c r="A1127" s="9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1"/>
    </row>
    <row r="1128" ht="15" customHeight="1">
      <c r="A1128" s="9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1"/>
    </row>
    <row r="1129" ht="15" customHeight="1">
      <c r="A1129" s="9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1"/>
    </row>
    <row r="1130" ht="15" customHeight="1">
      <c r="A1130" s="9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1"/>
    </row>
    <row r="1131" ht="15" customHeight="1">
      <c r="A1131" s="9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1"/>
    </row>
    <row r="1132" ht="15" customHeight="1">
      <c r="A1132" s="9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1"/>
    </row>
    <row r="1133" ht="15" customHeight="1">
      <c r="A1133" s="9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1"/>
    </row>
    <row r="1134" ht="15" customHeight="1">
      <c r="A1134" s="23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5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1:Z966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149" customWidth="1"/>
    <col min="2" max="2" width="24.3516" style="149" customWidth="1"/>
    <col min="3" max="6" width="9.17188" style="149" customWidth="1"/>
    <col min="7" max="26" width="8.85156" style="149" customWidth="1"/>
    <col min="27" max="16384" width="14.5" style="149" customWidth="1"/>
  </cols>
  <sheetData>
    <row r="1" ht="15" customHeight="1">
      <c r="A1" s="6"/>
      <c r="B1" s="150"/>
      <c r="C1" s="28"/>
      <c r="D1" s="29"/>
      <c r="E1" s="63"/>
      <c r="F1" s="64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9"/>
      <c r="B2" t="s" s="151">
        <v>103</v>
      </c>
      <c r="C2" s="10"/>
      <c r="D2" s="33"/>
      <c r="E2" s="78"/>
      <c r="F2" s="7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t="s" s="152">
        <v>19</v>
      </c>
      <c r="C3" s="10"/>
      <c r="D3" s="33"/>
      <c r="E3" s="78"/>
      <c r="F3" s="7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s="153"/>
      <c r="C4" s="10"/>
      <c r="D4" s="33"/>
      <c r="E4" s="78"/>
      <c r="F4" s="79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45" customHeight="1">
      <c r="A5" t="s" s="35">
        <v>20</v>
      </c>
      <c r="B5" t="s" s="154">
        <v>21</v>
      </c>
      <c r="C5" t="s" s="37">
        <v>22</v>
      </c>
      <c r="D5" t="s" s="38">
        <v>23</v>
      </c>
      <c r="E5" t="s" s="39">
        <v>24</v>
      </c>
      <c r="F5" t="s" s="40">
        <v>25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155"/>
      <c r="B6" t="s" s="156">
        <v>104</v>
      </c>
      <c r="C6" s="157">
        <v>0</v>
      </c>
      <c r="D6" s="158">
        <v>11.88</v>
      </c>
      <c r="E6" s="158">
        <v>34.95</v>
      </c>
      <c r="F6" s="159">
        <f>C6*D6</f>
        <v>0</v>
      </c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2"/>
    </row>
    <row r="7" ht="15" customHeight="1">
      <c r="A7" s="48"/>
      <c r="B7" t="s" s="156">
        <v>105</v>
      </c>
      <c r="C7" s="157">
        <v>0</v>
      </c>
      <c r="D7" s="158">
        <v>11.88</v>
      </c>
      <c r="E7" s="158">
        <v>34.95</v>
      </c>
      <c r="F7" s="159">
        <f>C7*D7</f>
        <v>0</v>
      </c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2"/>
    </row>
    <row r="8" ht="15" customHeight="1">
      <c r="A8" s="48"/>
      <c r="B8" t="s" s="156">
        <v>106</v>
      </c>
      <c r="C8" s="157">
        <v>0</v>
      </c>
      <c r="D8" s="158">
        <v>11.88</v>
      </c>
      <c r="E8" s="158">
        <v>34.95</v>
      </c>
      <c r="F8" s="159">
        <f>C8*D8</f>
        <v>0</v>
      </c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2"/>
    </row>
    <row r="9" ht="15" customHeight="1">
      <c r="A9" s="48"/>
      <c r="B9" t="s" s="156">
        <v>107</v>
      </c>
      <c r="C9" s="157">
        <v>0</v>
      </c>
      <c r="D9" s="158">
        <v>11.88</v>
      </c>
      <c r="E9" s="158">
        <v>34.95</v>
      </c>
      <c r="F9" s="159">
        <f>C9*D9</f>
        <v>0</v>
      </c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2"/>
    </row>
    <row r="10" ht="15" customHeight="1">
      <c r="A10" s="48"/>
      <c r="B10" t="s" s="156">
        <v>108</v>
      </c>
      <c r="C10" s="157">
        <v>0</v>
      </c>
      <c r="D10" s="158">
        <v>11.88</v>
      </c>
      <c r="E10" s="158">
        <v>34.95</v>
      </c>
      <c r="F10" s="159">
        <f>C10*D10</f>
        <v>0</v>
      </c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2"/>
    </row>
    <row r="11" ht="15" customHeight="1">
      <c r="A11" s="48"/>
      <c r="B11" t="s" s="160">
        <v>109</v>
      </c>
      <c r="C11" s="157">
        <v>0</v>
      </c>
      <c r="D11" s="158">
        <v>11.88</v>
      </c>
      <c r="E11" s="158">
        <v>34.95</v>
      </c>
      <c r="F11" s="159">
        <f>C11*D11</f>
        <v>0</v>
      </c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2"/>
    </row>
    <row r="12" ht="15" customHeight="1">
      <c r="A12" s="48"/>
      <c r="B12" t="s" s="161">
        <v>110</v>
      </c>
      <c r="C12" s="157">
        <v>0</v>
      </c>
      <c r="D12" s="158">
        <v>11.88</v>
      </c>
      <c r="E12" s="158">
        <v>34.95</v>
      </c>
      <c r="F12" s="159">
        <f>C12*D12</f>
        <v>0</v>
      </c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2"/>
    </row>
    <row r="13" ht="15" customHeight="1">
      <c r="A13" s="46"/>
      <c r="B13" s="94"/>
      <c r="C13" s="58"/>
      <c r="D13" s="59"/>
      <c r="E13" s="59"/>
      <c r="F13" s="59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46"/>
      <c r="B14" t="s" s="162">
        <v>111</v>
      </c>
      <c r="C14" s="82"/>
      <c r="D14" s="59"/>
      <c r="E14" s="59"/>
      <c r="F14" s="59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8" customHeight="1">
      <c r="A15" s="56"/>
      <c r="B15" s="95"/>
      <c r="C15" s="58"/>
      <c r="D15" s="59"/>
      <c r="E15" s="59"/>
      <c r="F15" s="59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41"/>
      <c r="B16" t="s" s="88">
        <v>104</v>
      </c>
      <c r="C16" s="70">
        <v>0</v>
      </c>
      <c r="D16" s="44">
        <v>6.78</v>
      </c>
      <c r="E16" s="44">
        <v>19.95</v>
      </c>
      <c r="F16" s="45">
        <f>C16*D16</f>
        <v>0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46"/>
      <c r="B17" t="s" s="88">
        <v>105</v>
      </c>
      <c r="C17" s="70">
        <v>0</v>
      </c>
      <c r="D17" s="44">
        <v>6.78</v>
      </c>
      <c r="E17" s="44">
        <v>19.95</v>
      </c>
      <c r="F17" s="45">
        <f>C17*D17</f>
        <v>0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46"/>
      <c r="B18" t="s" s="88">
        <v>106</v>
      </c>
      <c r="C18" s="70">
        <v>0</v>
      </c>
      <c r="D18" s="44">
        <v>6.78</v>
      </c>
      <c r="E18" s="44">
        <v>19.95</v>
      </c>
      <c r="F18" s="45">
        <f>C18*D18</f>
        <v>0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46"/>
      <c r="B19" t="s" s="88">
        <v>107</v>
      </c>
      <c r="C19" s="70">
        <v>0</v>
      </c>
      <c r="D19" s="44">
        <v>6.78</v>
      </c>
      <c r="E19" s="44">
        <v>19.95</v>
      </c>
      <c r="F19" s="45">
        <f>C19*D19</f>
        <v>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46"/>
      <c r="B20" t="s" s="88">
        <v>108</v>
      </c>
      <c r="C20" s="70">
        <v>0</v>
      </c>
      <c r="D20" s="44">
        <v>6.78</v>
      </c>
      <c r="E20" s="44">
        <v>19.95</v>
      </c>
      <c r="F20" s="45">
        <f>C20*D20</f>
        <v>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46"/>
      <c r="B21" t="s" s="93">
        <v>109</v>
      </c>
      <c r="C21" s="70">
        <v>0</v>
      </c>
      <c r="D21" s="44">
        <v>6.78</v>
      </c>
      <c r="E21" s="44">
        <v>19.95</v>
      </c>
      <c r="F21" s="45">
        <f>C21*D21</f>
        <v>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46"/>
      <c r="B22" t="s" s="91">
        <v>110</v>
      </c>
      <c r="C22" s="70">
        <v>0</v>
      </c>
      <c r="D22" s="44">
        <v>6.78</v>
      </c>
      <c r="E22" s="44">
        <v>19.95</v>
      </c>
      <c r="F22" s="45">
        <f>C22*D22</f>
        <v>0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46"/>
      <c r="B23" s="94"/>
      <c r="C23" s="58"/>
      <c r="D23" s="59"/>
      <c r="E23" s="59"/>
      <c r="F23" s="59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46"/>
      <c r="B24" t="s" s="162">
        <v>112</v>
      </c>
      <c r="C24" s="82"/>
      <c r="D24" s="59"/>
      <c r="E24" s="59"/>
      <c r="F24" s="5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8" customHeight="1">
      <c r="A25" s="56"/>
      <c r="B25" s="95"/>
      <c r="C25" s="58"/>
      <c r="D25" s="59"/>
      <c r="E25" s="59"/>
      <c r="F25" s="59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115"/>
      <c r="B26" s="115"/>
      <c r="C26" s="115"/>
      <c r="D26" s="118"/>
      <c r="E26" s="163"/>
      <c r="F26" s="29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.75" customHeight="1">
      <c r="A27" s="2"/>
      <c r="B27" t="s" s="164">
        <v>100</v>
      </c>
      <c r="C27" s="165">
        <f>SUM(C6:C26)</f>
        <v>0</v>
      </c>
      <c r="D27" s="123"/>
      <c r="E27" t="s" s="166">
        <v>113</v>
      </c>
      <c r="F27" s="167">
        <f>SUM(F6:F26)</f>
        <v>0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2"/>
      <c r="B28" s="2"/>
      <c r="C28" s="122"/>
      <c r="D28" s="123"/>
      <c r="E28" s="124"/>
      <c r="F28" s="125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2"/>
      <c r="B29" s="2"/>
      <c r="C29" s="2"/>
      <c r="D29" s="123"/>
      <c r="E29" s="126"/>
      <c r="F29" s="33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.75" customHeight="1">
      <c r="A30" s="127"/>
      <c r="B30" s="127"/>
      <c r="C30" s="127"/>
      <c r="D30" s="129"/>
      <c r="E30" s="130"/>
      <c r="F30" s="131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t="s" s="168">
        <v>101</v>
      </c>
      <c r="B31" s="169"/>
      <c r="C31" s="170"/>
      <c r="D31" s="125"/>
      <c r="E31" s="125"/>
      <c r="F31" s="13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136"/>
      <c r="B32" s="171"/>
      <c r="C32" s="10"/>
      <c r="D32" s="33"/>
      <c r="E32" s="33"/>
      <c r="F32" s="138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136"/>
      <c r="B33" s="171"/>
      <c r="C33" s="10"/>
      <c r="D33" s="33"/>
      <c r="E33" s="33"/>
      <c r="F33" s="138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.75" customHeight="1">
      <c r="A34" s="139"/>
      <c r="B34" s="172"/>
      <c r="C34" s="141"/>
      <c r="D34" s="131"/>
      <c r="E34" s="131"/>
      <c r="F34" s="142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t="s" s="168">
        <v>102</v>
      </c>
      <c r="B35" s="173"/>
      <c r="C35" s="144"/>
      <c r="D35" s="125"/>
      <c r="E35" s="125"/>
      <c r="F35" s="135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.75" customHeight="1">
      <c r="A36" s="145"/>
      <c r="B36" s="127"/>
      <c r="C36" s="146"/>
      <c r="D36" s="147"/>
      <c r="E36" s="147"/>
      <c r="F36" s="13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.75" customHeight="1">
      <c r="A37" s="174"/>
      <c r="B37" s="144"/>
      <c r="C37" s="144"/>
      <c r="D37" s="144"/>
      <c r="E37" s="144"/>
      <c r="F37" s="144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.75" customHeight="1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.75" customHeight="1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.75" customHeight="1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.75" customHeight="1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.75" customHeight="1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.75" customHeight="1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.75" customHeight="1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.75" customHeight="1">
      <c r="A51" s="9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9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9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9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.75" customHeight="1">
      <c r="A55" s="9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.75" customHeight="1">
      <c r="A56" s="9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9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9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9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9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9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9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9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9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9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9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9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9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9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9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9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9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9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9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9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23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5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O1000"/>
  <sheetViews>
    <sheetView workbookViewId="0" showGridLines="0" defaultGridColor="1"/>
  </sheetViews>
  <sheetFormatPr defaultColWidth="14.5" defaultRowHeight="15" customHeight="1" outlineLevelRow="0" outlineLevelCol="0"/>
  <cols>
    <col min="1" max="1" width="19.8516" style="175" customWidth="1"/>
    <col min="2" max="2" width="17.6719" style="175" customWidth="1"/>
    <col min="3" max="3" width="15.3516" style="175" customWidth="1"/>
    <col min="4" max="4" width="16.3516" style="175" customWidth="1"/>
    <col min="5" max="5" width="16.5" style="175" customWidth="1"/>
    <col min="6" max="14" width="15.5" style="175" customWidth="1"/>
    <col min="15" max="15" width="8.85156" style="175" customWidth="1"/>
    <col min="16" max="16384" width="14.5" style="175" customWidth="1"/>
  </cols>
  <sheetData>
    <row r="1" ht="15.75" customHeight="1">
      <c r="A1" s="6"/>
      <c r="B1" s="150"/>
      <c r="C1" s="28"/>
      <c r="D1" s="28"/>
      <c r="E1" s="28"/>
      <c r="F1" s="28"/>
      <c r="G1" s="111"/>
      <c r="H1" s="176"/>
      <c r="I1" s="177"/>
      <c r="J1" s="178"/>
      <c r="K1" s="2"/>
      <c r="L1" s="2"/>
      <c r="M1" s="2"/>
      <c r="N1" s="6"/>
      <c r="O1" s="8"/>
    </row>
    <row r="2" ht="15.75" customHeight="1">
      <c r="A2" s="9"/>
      <c r="B2" s="171"/>
      <c r="C2" s="10"/>
      <c r="D2" s="10"/>
      <c r="E2" s="179"/>
      <c r="F2" s="10"/>
      <c r="G2" s="112"/>
      <c r="H2" s="180"/>
      <c r="I2" s="181"/>
      <c r="J2" s="178"/>
      <c r="K2" s="2"/>
      <c r="L2" s="2"/>
      <c r="M2" s="2"/>
      <c r="N2" s="9"/>
      <c r="O2" s="11"/>
    </row>
    <row r="3" ht="18.75" customHeight="1">
      <c r="A3" s="9"/>
      <c r="B3" s="19"/>
      <c r="C3" t="s" s="182">
        <v>114</v>
      </c>
      <c r="D3" s="10"/>
      <c r="E3" s="10"/>
      <c r="F3" s="10"/>
      <c r="G3" s="112"/>
      <c r="H3" s="180"/>
      <c r="I3" s="181"/>
      <c r="J3" s="178"/>
      <c r="K3" s="2"/>
      <c r="L3" s="2"/>
      <c r="M3" s="2"/>
      <c r="N3" s="9"/>
      <c r="O3" s="11"/>
    </row>
    <row r="4" ht="34.5" customHeight="1">
      <c r="A4" s="183"/>
      <c r="B4" s="19"/>
      <c r="C4" t="s" s="184">
        <v>115</v>
      </c>
      <c r="D4" s="185"/>
      <c r="E4" s="186"/>
      <c r="F4" s="187"/>
      <c r="G4" s="188"/>
      <c r="H4" s="189"/>
      <c r="I4" s="181"/>
      <c r="J4" s="178"/>
      <c r="K4" s="2"/>
      <c r="L4" s="190"/>
      <c r="M4" s="191"/>
      <c r="N4" s="9"/>
      <c r="O4" s="11"/>
    </row>
    <row r="5" ht="60" customHeight="1">
      <c r="A5" t="s" s="192">
        <v>20</v>
      </c>
      <c r="B5" t="s" s="193">
        <v>21</v>
      </c>
      <c r="C5" t="s" s="194">
        <v>116</v>
      </c>
      <c r="D5" t="s" s="194">
        <v>117</v>
      </c>
      <c r="E5" t="s" s="194">
        <v>118</v>
      </c>
      <c r="F5" t="s" s="195">
        <v>22</v>
      </c>
      <c r="G5" t="s" s="196">
        <v>23</v>
      </c>
      <c r="H5" t="s" s="197">
        <v>24</v>
      </c>
      <c r="I5" t="s" s="198">
        <v>25</v>
      </c>
      <c r="J5" s="178"/>
      <c r="K5" s="2"/>
      <c r="L5" s="2"/>
      <c r="M5" s="2"/>
      <c r="N5" s="9"/>
      <c r="O5" s="11"/>
    </row>
    <row r="6" ht="15.75" customHeight="1">
      <c r="A6" s="199"/>
      <c r="B6" t="s" s="200">
        <v>119</v>
      </c>
      <c r="C6" s="201">
        <v>0</v>
      </c>
      <c r="D6" s="202">
        <v>0</v>
      </c>
      <c r="E6" s="203">
        <v>0</v>
      </c>
      <c r="F6" s="70">
        <f>SUM(C6:E6)</f>
        <v>0</v>
      </c>
      <c r="G6" s="96">
        <v>4.4</v>
      </c>
      <c r="H6" s="204">
        <v>12.95</v>
      </c>
      <c r="I6" s="205">
        <f>F6*G6</f>
        <v>0</v>
      </c>
      <c r="J6" s="206">
        <v>35.2</v>
      </c>
      <c r="K6" s="2"/>
      <c r="L6" s="2"/>
      <c r="M6" s="2"/>
      <c r="N6" s="9"/>
      <c r="O6" s="11"/>
    </row>
    <row r="7" ht="15.75" customHeight="1">
      <c r="A7" s="207"/>
      <c r="B7" t="s" s="208">
        <v>120</v>
      </c>
      <c r="C7" s="201">
        <v>0</v>
      </c>
      <c r="D7" s="202">
        <v>0</v>
      </c>
      <c r="E7" s="203">
        <v>0</v>
      </c>
      <c r="F7" s="70">
        <f>SUM(C7:E7)</f>
        <v>0</v>
      </c>
      <c r="G7" s="96">
        <v>4.4</v>
      </c>
      <c r="H7" s="204">
        <v>12.95</v>
      </c>
      <c r="I7" s="205">
        <f>F7*G7</f>
        <v>0</v>
      </c>
      <c r="J7" s="206">
        <v>35.2</v>
      </c>
      <c r="K7" s="2"/>
      <c r="L7" s="2"/>
      <c r="M7" s="2"/>
      <c r="N7" s="9"/>
      <c r="O7" s="11"/>
    </row>
    <row r="8" ht="15.75" customHeight="1">
      <c r="A8" s="209"/>
      <c r="B8" t="s" s="88">
        <v>121</v>
      </c>
      <c r="C8" t="s" s="210">
        <v>122</v>
      </c>
      <c r="D8" s="211"/>
      <c r="E8" s="211"/>
      <c r="F8" s="70">
        <v>0</v>
      </c>
      <c r="G8" s="96">
        <v>4.4</v>
      </c>
      <c r="H8" s="204">
        <v>12.95</v>
      </c>
      <c r="I8" s="205">
        <f>SUM(F8*J8)</f>
        <v>0</v>
      </c>
      <c r="J8" s="206">
        <v>35.2</v>
      </c>
      <c r="K8" s="2"/>
      <c r="L8" s="2"/>
      <c r="M8" s="2"/>
      <c r="N8" s="9"/>
      <c r="O8" s="11"/>
    </row>
    <row r="9" ht="15.75" customHeight="1">
      <c r="A9" s="209"/>
      <c r="B9" t="s" s="88">
        <v>123</v>
      </c>
      <c r="C9" t="s" s="210">
        <v>122</v>
      </c>
      <c r="D9" s="211"/>
      <c r="E9" s="211"/>
      <c r="F9" s="70">
        <v>0</v>
      </c>
      <c r="G9" s="96">
        <v>4.4</v>
      </c>
      <c r="H9" s="204">
        <v>12.95</v>
      </c>
      <c r="I9" s="205">
        <f>SUM(F9*J9)</f>
        <v>0</v>
      </c>
      <c r="J9" s="206">
        <v>35.2</v>
      </c>
      <c r="K9" s="2"/>
      <c r="L9" s="2"/>
      <c r="M9" s="2"/>
      <c r="N9" s="9"/>
      <c r="O9" s="11"/>
    </row>
    <row r="10" ht="15.75" customHeight="1">
      <c r="A10" s="209"/>
      <c r="B10" s="212"/>
      <c r="C10" s="213"/>
      <c r="D10" s="213"/>
      <c r="E10" s="28"/>
      <c r="F10" s="28"/>
      <c r="G10" s="99"/>
      <c r="H10" s="99"/>
      <c r="I10" s="214"/>
      <c r="J10" s="215"/>
      <c r="K10" s="2"/>
      <c r="L10" s="2"/>
      <c r="M10" s="2"/>
      <c r="N10" s="9"/>
      <c r="O10" s="11"/>
    </row>
    <row r="11" ht="15.75" customHeight="1">
      <c r="A11" t="s" s="216">
        <v>124</v>
      </c>
      <c r="B11" s="217"/>
      <c r="C11" s="80"/>
      <c r="D11" s="80"/>
      <c r="E11" s="80"/>
      <c r="F11" s="80"/>
      <c r="G11" s="105"/>
      <c r="H11" s="105"/>
      <c r="I11" s="218"/>
      <c r="J11" s="219">
        <v>35.2</v>
      </c>
      <c r="K11" s="2"/>
      <c r="L11" s="2"/>
      <c r="M11" s="2"/>
      <c r="N11" s="9"/>
      <c r="O11" s="11"/>
    </row>
    <row r="12" ht="15.75" customHeight="1">
      <c r="A12" s="199"/>
      <c r="B12" t="s" s="200">
        <v>125</v>
      </c>
      <c r="C12" s="201">
        <v>0</v>
      </c>
      <c r="D12" s="202">
        <v>0</v>
      </c>
      <c r="E12" s="203">
        <v>0</v>
      </c>
      <c r="F12" s="70">
        <f>SUM(C12:E12)</f>
        <v>0</v>
      </c>
      <c r="G12" s="96">
        <v>4.4</v>
      </c>
      <c r="H12" s="204">
        <v>12.95</v>
      </c>
      <c r="I12" s="205">
        <f>F12*G12</f>
        <v>0</v>
      </c>
      <c r="J12" s="206">
        <v>35.2</v>
      </c>
      <c r="K12" s="2"/>
      <c r="L12" s="2"/>
      <c r="M12" s="2"/>
      <c r="N12" s="9"/>
      <c r="O12" s="11"/>
    </row>
    <row r="13" ht="15.75" customHeight="1">
      <c r="A13" s="207"/>
      <c r="B13" t="s" s="208">
        <v>126</v>
      </c>
      <c r="C13" s="201">
        <v>0</v>
      </c>
      <c r="D13" s="202">
        <v>0</v>
      </c>
      <c r="E13" s="203">
        <v>0</v>
      </c>
      <c r="F13" s="70">
        <f>SUM(C13:E13)</f>
        <v>0</v>
      </c>
      <c r="G13" s="96">
        <v>4.4</v>
      </c>
      <c r="H13" s="204">
        <v>12.95</v>
      </c>
      <c r="I13" s="205">
        <f>F13*G13</f>
        <v>0</v>
      </c>
      <c r="J13" s="206">
        <v>35.2</v>
      </c>
      <c r="K13" s="2"/>
      <c r="L13" s="2"/>
      <c r="M13" s="2"/>
      <c r="N13" s="9"/>
      <c r="O13" s="11"/>
    </row>
    <row r="14" ht="15.75" customHeight="1">
      <c r="A14" s="209"/>
      <c r="B14" t="s" s="88">
        <v>127</v>
      </c>
      <c r="C14" t="s" s="210">
        <v>122</v>
      </c>
      <c r="D14" s="211"/>
      <c r="E14" s="211"/>
      <c r="F14" s="70">
        <v>0</v>
      </c>
      <c r="G14" s="96">
        <v>4.4</v>
      </c>
      <c r="H14" s="204">
        <v>12.95</v>
      </c>
      <c r="I14" s="205">
        <f>SUM(F14*J14)</f>
        <v>0</v>
      </c>
      <c r="J14" s="206">
        <v>35.2</v>
      </c>
      <c r="K14" s="2"/>
      <c r="L14" s="2"/>
      <c r="M14" s="2"/>
      <c r="N14" s="9"/>
      <c r="O14" s="11"/>
    </row>
    <row r="15" ht="15.75" customHeight="1">
      <c r="A15" s="209"/>
      <c r="B15" t="s" s="88">
        <v>128</v>
      </c>
      <c r="C15" t="s" s="210">
        <v>122</v>
      </c>
      <c r="D15" s="211"/>
      <c r="E15" s="211"/>
      <c r="F15" s="70">
        <v>0</v>
      </c>
      <c r="G15" s="96">
        <v>4.4</v>
      </c>
      <c r="H15" s="204">
        <v>12.95</v>
      </c>
      <c r="I15" s="205">
        <f>SUM(F15*J15)</f>
        <v>0</v>
      </c>
      <c r="J15" s="206">
        <v>35.2</v>
      </c>
      <c r="K15" s="2"/>
      <c r="L15" s="2"/>
      <c r="M15" s="2"/>
      <c r="N15" s="9"/>
      <c r="O15" s="11"/>
    </row>
    <row r="16" ht="15.75" customHeight="1">
      <c r="A16" s="209"/>
      <c r="B16" s="212"/>
      <c r="C16" s="213"/>
      <c r="D16" s="213"/>
      <c r="E16" s="28"/>
      <c r="F16" s="28"/>
      <c r="G16" s="99"/>
      <c r="H16" s="99"/>
      <c r="I16" s="214"/>
      <c r="J16" s="215"/>
      <c r="K16" s="2"/>
      <c r="L16" s="2"/>
      <c r="M16" s="2"/>
      <c r="N16" s="9"/>
      <c r="O16" s="11"/>
    </row>
    <row r="17" ht="15.75" customHeight="1">
      <c r="A17" t="s" s="216">
        <v>129</v>
      </c>
      <c r="B17" s="217"/>
      <c r="C17" s="80"/>
      <c r="D17" s="80"/>
      <c r="E17" s="80"/>
      <c r="F17" s="80"/>
      <c r="G17" s="105"/>
      <c r="H17" s="105"/>
      <c r="I17" s="218"/>
      <c r="J17" s="219">
        <v>35.2</v>
      </c>
      <c r="K17" s="2"/>
      <c r="L17" s="2"/>
      <c r="M17" s="2"/>
      <c r="N17" s="9"/>
      <c r="O17" s="11"/>
    </row>
    <row r="18" ht="15.75" customHeight="1">
      <c r="A18" s="199"/>
      <c r="B18" t="s" s="200">
        <v>130</v>
      </c>
      <c r="C18" s="201">
        <v>0</v>
      </c>
      <c r="D18" s="202">
        <v>0</v>
      </c>
      <c r="E18" s="203">
        <v>0</v>
      </c>
      <c r="F18" s="70">
        <f>SUM(C18:E18)</f>
        <v>0</v>
      </c>
      <c r="G18" s="96">
        <v>4.4</v>
      </c>
      <c r="H18" s="204">
        <v>12.95</v>
      </c>
      <c r="I18" s="205">
        <f>F18*G18</f>
        <v>0</v>
      </c>
      <c r="J18" s="206">
        <v>35.2</v>
      </c>
      <c r="K18" s="2"/>
      <c r="L18" s="2"/>
      <c r="M18" s="2"/>
      <c r="N18" s="9"/>
      <c r="O18" s="11"/>
    </row>
    <row r="19" ht="15.75" customHeight="1">
      <c r="A19" s="207"/>
      <c r="B19" t="s" s="208">
        <v>131</v>
      </c>
      <c r="C19" s="201">
        <v>0</v>
      </c>
      <c r="D19" s="202">
        <v>0</v>
      </c>
      <c r="E19" s="203">
        <v>0</v>
      </c>
      <c r="F19" s="70">
        <f>SUM(C19:E19)</f>
        <v>0</v>
      </c>
      <c r="G19" s="96">
        <v>4.4</v>
      </c>
      <c r="H19" s="204">
        <v>12.95</v>
      </c>
      <c r="I19" s="205">
        <f>F19*G19</f>
        <v>0</v>
      </c>
      <c r="J19" s="206">
        <v>35.2</v>
      </c>
      <c r="K19" s="2"/>
      <c r="L19" s="2"/>
      <c r="M19" s="2"/>
      <c r="N19" s="9"/>
      <c r="O19" s="11"/>
    </row>
    <row r="20" ht="15.75" customHeight="1">
      <c r="A20" s="209"/>
      <c r="B20" t="s" s="88">
        <v>132</v>
      </c>
      <c r="C20" t="s" s="210">
        <v>122</v>
      </c>
      <c r="D20" s="211"/>
      <c r="E20" s="211"/>
      <c r="F20" s="70">
        <v>0</v>
      </c>
      <c r="G20" s="96">
        <v>4.4</v>
      </c>
      <c r="H20" s="204">
        <v>12.95</v>
      </c>
      <c r="I20" s="205">
        <f>SUM(F20*J20)</f>
        <v>0</v>
      </c>
      <c r="J20" s="206">
        <v>35.2</v>
      </c>
      <c r="K20" s="2"/>
      <c r="L20" s="2"/>
      <c r="M20" s="2"/>
      <c r="N20" s="9"/>
      <c r="O20" s="11"/>
    </row>
    <row r="21" ht="15.75" customHeight="1">
      <c r="A21" s="209"/>
      <c r="B21" t="s" s="88">
        <v>133</v>
      </c>
      <c r="C21" t="s" s="210">
        <v>122</v>
      </c>
      <c r="D21" s="211"/>
      <c r="E21" s="211"/>
      <c r="F21" s="70">
        <v>0</v>
      </c>
      <c r="G21" s="96">
        <v>4.4</v>
      </c>
      <c r="H21" s="204">
        <v>12.95</v>
      </c>
      <c r="I21" s="205">
        <f>SUM(F21*J21)</f>
        <v>0</v>
      </c>
      <c r="J21" s="206">
        <v>35.2</v>
      </c>
      <c r="K21" s="2"/>
      <c r="L21" s="2"/>
      <c r="M21" s="2"/>
      <c r="N21" s="9"/>
      <c r="O21" s="11"/>
    </row>
    <row r="22" ht="15.75" customHeight="1">
      <c r="A22" s="209"/>
      <c r="B22" s="212"/>
      <c r="C22" s="213"/>
      <c r="D22" s="213"/>
      <c r="E22" s="28"/>
      <c r="F22" s="28"/>
      <c r="G22" s="99"/>
      <c r="H22" s="99"/>
      <c r="I22" s="214"/>
      <c r="J22" s="215"/>
      <c r="K22" s="2"/>
      <c r="L22" s="2"/>
      <c r="M22" s="2"/>
      <c r="N22" s="9"/>
      <c r="O22" s="11"/>
    </row>
    <row r="23" ht="15.75" customHeight="1">
      <c r="A23" t="s" s="216">
        <v>134</v>
      </c>
      <c r="B23" s="217"/>
      <c r="C23" s="80"/>
      <c r="D23" s="80"/>
      <c r="E23" s="80"/>
      <c r="F23" s="80"/>
      <c r="G23" s="105"/>
      <c r="H23" s="105"/>
      <c r="I23" s="218"/>
      <c r="J23" s="219">
        <v>35.2</v>
      </c>
      <c r="K23" s="2"/>
      <c r="L23" s="2"/>
      <c r="M23" s="2"/>
      <c r="N23" s="9"/>
      <c r="O23" s="11"/>
    </row>
    <row r="24" ht="15.75" customHeight="1">
      <c r="A24" s="199"/>
      <c r="B24" t="s" s="200">
        <v>135</v>
      </c>
      <c r="C24" s="201">
        <v>0</v>
      </c>
      <c r="D24" s="202">
        <v>0</v>
      </c>
      <c r="E24" s="203">
        <v>0</v>
      </c>
      <c r="F24" s="70">
        <f>SUM(C24:E24)</f>
        <v>0</v>
      </c>
      <c r="G24" s="96">
        <v>4.4</v>
      </c>
      <c r="H24" s="204">
        <v>12.95</v>
      </c>
      <c r="I24" s="205">
        <f>F24*G24</f>
        <v>0</v>
      </c>
      <c r="J24" s="206">
        <v>35.2</v>
      </c>
      <c r="K24" s="2"/>
      <c r="L24" s="2"/>
      <c r="M24" s="2"/>
      <c r="N24" s="9"/>
      <c r="O24" s="11"/>
    </row>
    <row r="25" ht="15.75" customHeight="1">
      <c r="A25" s="207"/>
      <c r="B25" t="s" s="208">
        <v>136</v>
      </c>
      <c r="C25" s="201">
        <v>0</v>
      </c>
      <c r="D25" s="202">
        <v>0</v>
      </c>
      <c r="E25" s="203">
        <v>0</v>
      </c>
      <c r="F25" s="70">
        <f>SUM(C25:E25)</f>
        <v>0</v>
      </c>
      <c r="G25" s="96">
        <v>4.4</v>
      </c>
      <c r="H25" s="204">
        <v>12.95</v>
      </c>
      <c r="I25" s="205">
        <f>F25*G25</f>
        <v>0</v>
      </c>
      <c r="J25" s="206">
        <v>35.2</v>
      </c>
      <c r="K25" s="2"/>
      <c r="L25" s="2"/>
      <c r="M25" s="2"/>
      <c r="N25" s="9"/>
      <c r="O25" s="11"/>
    </row>
    <row r="26" ht="15.75" customHeight="1">
      <c r="A26" s="209"/>
      <c r="B26" t="s" s="88">
        <v>137</v>
      </c>
      <c r="C26" t="s" s="210">
        <v>122</v>
      </c>
      <c r="D26" s="211"/>
      <c r="E26" s="211"/>
      <c r="F26" s="70">
        <v>0</v>
      </c>
      <c r="G26" s="96">
        <v>4.4</v>
      </c>
      <c r="H26" s="204">
        <v>12.95</v>
      </c>
      <c r="I26" s="205">
        <f>SUM(F26*J26)</f>
        <v>0</v>
      </c>
      <c r="J26" s="206">
        <v>35.2</v>
      </c>
      <c r="K26" s="2"/>
      <c r="L26" s="2"/>
      <c r="M26" s="2"/>
      <c r="N26" s="9"/>
      <c r="O26" s="11"/>
    </row>
    <row r="27" ht="15.75" customHeight="1">
      <c r="A27" s="209"/>
      <c r="B27" t="s" s="88">
        <v>138</v>
      </c>
      <c r="C27" t="s" s="210">
        <v>122</v>
      </c>
      <c r="D27" s="211"/>
      <c r="E27" s="211"/>
      <c r="F27" s="70">
        <v>0</v>
      </c>
      <c r="G27" s="96">
        <v>4.4</v>
      </c>
      <c r="H27" s="204">
        <v>12.95</v>
      </c>
      <c r="I27" s="205">
        <f>SUM(F27*J27)</f>
        <v>0</v>
      </c>
      <c r="J27" s="206">
        <v>35.2</v>
      </c>
      <c r="K27" s="2"/>
      <c r="L27" s="2"/>
      <c r="M27" s="2"/>
      <c r="N27" s="9"/>
      <c r="O27" s="11"/>
    </row>
    <row r="28" ht="15.75" customHeight="1">
      <c r="A28" s="209"/>
      <c r="B28" s="212"/>
      <c r="C28" s="213"/>
      <c r="D28" s="213"/>
      <c r="E28" s="28"/>
      <c r="F28" s="28"/>
      <c r="G28" s="99"/>
      <c r="H28" s="99"/>
      <c r="I28" s="214"/>
      <c r="J28" s="215"/>
      <c r="K28" s="2"/>
      <c r="L28" s="2"/>
      <c r="M28" s="2"/>
      <c r="N28" s="9"/>
      <c r="O28" s="11"/>
    </row>
    <row r="29" ht="15.75" customHeight="1">
      <c r="A29" t="s" s="216">
        <v>139</v>
      </c>
      <c r="B29" s="217"/>
      <c r="C29" s="80"/>
      <c r="D29" s="80"/>
      <c r="E29" s="80"/>
      <c r="F29" s="80"/>
      <c r="G29" s="105"/>
      <c r="H29" s="105"/>
      <c r="I29" s="218"/>
      <c r="J29" s="219">
        <v>35.2</v>
      </c>
      <c r="K29" s="2"/>
      <c r="L29" s="2"/>
      <c r="M29" s="2"/>
      <c r="N29" s="9"/>
      <c r="O29" s="11"/>
    </row>
    <row r="30" ht="15.75" customHeight="1">
      <c r="A30" s="199"/>
      <c r="B30" t="s" s="200">
        <v>140</v>
      </c>
      <c r="C30" s="201">
        <v>0</v>
      </c>
      <c r="D30" s="202">
        <v>0</v>
      </c>
      <c r="E30" s="203">
        <v>0</v>
      </c>
      <c r="F30" s="70">
        <f>SUM(C30:E30)</f>
        <v>0</v>
      </c>
      <c r="G30" s="96">
        <v>4.4</v>
      </c>
      <c r="H30" s="204">
        <v>12.95</v>
      </c>
      <c r="I30" s="205">
        <f>F30*G30</f>
        <v>0</v>
      </c>
      <c r="J30" s="206">
        <v>35.2</v>
      </c>
      <c r="K30" s="2"/>
      <c r="L30" s="2"/>
      <c r="M30" s="2"/>
      <c r="N30" s="9"/>
      <c r="O30" s="11"/>
    </row>
    <row r="31" ht="15.75" customHeight="1">
      <c r="A31" s="207"/>
      <c r="B31" t="s" s="208">
        <v>141</v>
      </c>
      <c r="C31" s="201">
        <v>0</v>
      </c>
      <c r="D31" s="202">
        <v>0</v>
      </c>
      <c r="E31" s="203">
        <v>0</v>
      </c>
      <c r="F31" s="70">
        <f>SUM(C31:E31)</f>
        <v>0</v>
      </c>
      <c r="G31" s="96">
        <v>4.4</v>
      </c>
      <c r="H31" s="204">
        <v>12.95</v>
      </c>
      <c r="I31" s="205">
        <f>F31*G31</f>
        <v>0</v>
      </c>
      <c r="J31" s="206">
        <v>35.2</v>
      </c>
      <c r="K31" s="2"/>
      <c r="L31" s="2"/>
      <c r="M31" s="2"/>
      <c r="N31" s="9"/>
      <c r="O31" s="11"/>
    </row>
    <row r="32" ht="15.75" customHeight="1">
      <c r="A32" s="209"/>
      <c r="B32" t="s" s="88">
        <v>142</v>
      </c>
      <c r="C32" t="s" s="210">
        <v>122</v>
      </c>
      <c r="D32" s="211"/>
      <c r="E32" s="211"/>
      <c r="F32" s="70">
        <v>0</v>
      </c>
      <c r="G32" s="96">
        <v>4.4</v>
      </c>
      <c r="H32" s="204">
        <v>12.95</v>
      </c>
      <c r="I32" s="205">
        <f>SUM(F32*J32)</f>
        <v>0</v>
      </c>
      <c r="J32" s="206">
        <v>35.2</v>
      </c>
      <c r="K32" s="2"/>
      <c r="L32" s="2"/>
      <c r="M32" s="2"/>
      <c r="N32" s="9"/>
      <c r="O32" s="11"/>
    </row>
    <row r="33" ht="15.75" customHeight="1">
      <c r="A33" s="209"/>
      <c r="B33" t="s" s="88">
        <v>143</v>
      </c>
      <c r="C33" t="s" s="210">
        <v>122</v>
      </c>
      <c r="D33" s="211"/>
      <c r="E33" s="211"/>
      <c r="F33" s="70">
        <v>0</v>
      </c>
      <c r="G33" s="96">
        <v>4.4</v>
      </c>
      <c r="H33" s="204">
        <v>12.95</v>
      </c>
      <c r="I33" s="205">
        <f>SUM(F33*J33)</f>
        <v>0</v>
      </c>
      <c r="J33" s="206">
        <v>35.2</v>
      </c>
      <c r="K33" s="2"/>
      <c r="L33" s="2"/>
      <c r="M33" s="2"/>
      <c r="N33" s="9"/>
      <c r="O33" s="11"/>
    </row>
    <row r="34" ht="15.75" customHeight="1">
      <c r="A34" s="209"/>
      <c r="B34" s="212"/>
      <c r="C34" s="213"/>
      <c r="D34" s="213"/>
      <c r="E34" s="28"/>
      <c r="F34" s="28"/>
      <c r="G34" s="99"/>
      <c r="H34" s="99"/>
      <c r="I34" s="214"/>
      <c r="J34" s="215"/>
      <c r="K34" s="2"/>
      <c r="L34" s="2"/>
      <c r="M34" s="2"/>
      <c r="N34" s="9"/>
      <c r="O34" s="11"/>
    </row>
    <row r="35" ht="15.75" customHeight="1">
      <c r="A35" t="s" s="216">
        <v>144</v>
      </c>
      <c r="B35" s="217"/>
      <c r="C35" s="80"/>
      <c r="D35" s="80"/>
      <c r="E35" s="80"/>
      <c r="F35" s="80"/>
      <c r="G35" s="105"/>
      <c r="H35" s="105"/>
      <c r="I35" s="218"/>
      <c r="J35" s="219">
        <v>35.2</v>
      </c>
      <c r="K35" s="2"/>
      <c r="L35" s="2"/>
      <c r="M35" s="2"/>
      <c r="N35" s="9"/>
      <c r="O35" s="11"/>
    </row>
    <row r="36" ht="15.75" customHeight="1">
      <c r="A36" s="220"/>
      <c r="B36" t="s" s="88">
        <v>145</v>
      </c>
      <c r="C36" s="201">
        <v>0</v>
      </c>
      <c r="D36" s="202">
        <v>0</v>
      </c>
      <c r="E36" s="203">
        <v>0</v>
      </c>
      <c r="F36" s="70">
        <f>SUM(C36:E36)</f>
        <v>0</v>
      </c>
      <c r="G36" s="96">
        <v>4.4</v>
      </c>
      <c r="H36" s="204">
        <v>12.95</v>
      </c>
      <c r="I36" s="205">
        <f>F36*G36</f>
        <v>0</v>
      </c>
      <c r="J36" s="206">
        <v>35.2</v>
      </c>
      <c r="K36" s="2"/>
      <c r="L36" s="2"/>
      <c r="M36" s="2"/>
      <c r="N36" s="9"/>
      <c r="O36" s="11"/>
    </row>
    <row r="37" ht="15.75" customHeight="1">
      <c r="A37" s="209"/>
      <c r="B37" t="s" s="88">
        <v>146</v>
      </c>
      <c r="C37" s="201">
        <v>0</v>
      </c>
      <c r="D37" s="202">
        <v>0</v>
      </c>
      <c r="E37" s="203">
        <v>0</v>
      </c>
      <c r="F37" s="70">
        <f>SUM(C37:E37)</f>
        <v>0</v>
      </c>
      <c r="G37" s="96">
        <v>4.4</v>
      </c>
      <c r="H37" s="204">
        <v>12.95</v>
      </c>
      <c r="I37" s="205">
        <f>F37*G37</f>
        <v>0</v>
      </c>
      <c r="J37" s="206">
        <v>35.2</v>
      </c>
      <c r="K37" s="2"/>
      <c r="L37" s="2"/>
      <c r="M37" s="2"/>
      <c r="N37" s="9"/>
      <c r="O37" s="11"/>
    </row>
    <row r="38" ht="15.75" customHeight="1">
      <c r="A38" s="209"/>
      <c r="B38" t="s" s="88">
        <v>147</v>
      </c>
      <c r="C38" t="s" s="210">
        <v>122</v>
      </c>
      <c r="D38" s="211"/>
      <c r="E38" s="211"/>
      <c r="F38" s="70">
        <v>0</v>
      </c>
      <c r="G38" s="96">
        <v>4.4</v>
      </c>
      <c r="H38" s="204">
        <v>12.95</v>
      </c>
      <c r="I38" s="205">
        <f>SUM(F38*J38)</f>
        <v>0</v>
      </c>
      <c r="J38" s="206">
        <v>35.2</v>
      </c>
      <c r="K38" s="2"/>
      <c r="L38" s="2"/>
      <c r="M38" s="2"/>
      <c r="N38" s="9"/>
      <c r="O38" s="11"/>
    </row>
    <row r="39" ht="15.75" customHeight="1">
      <c r="A39" s="209"/>
      <c r="B39" t="s" s="88">
        <v>148</v>
      </c>
      <c r="C39" t="s" s="210">
        <v>122</v>
      </c>
      <c r="D39" s="211"/>
      <c r="E39" s="211"/>
      <c r="F39" s="70">
        <v>0</v>
      </c>
      <c r="G39" s="96">
        <v>4.4</v>
      </c>
      <c r="H39" s="204">
        <v>12.95</v>
      </c>
      <c r="I39" s="205">
        <f>SUM(F39*J39)</f>
        <v>0</v>
      </c>
      <c r="J39" s="206">
        <v>35.2</v>
      </c>
      <c r="K39" s="2"/>
      <c r="L39" s="2"/>
      <c r="M39" s="2"/>
      <c r="N39" s="9"/>
      <c r="O39" s="11"/>
    </row>
    <row r="40" ht="15.75" customHeight="1">
      <c r="A40" s="209"/>
      <c r="B40" s="212"/>
      <c r="C40" s="213"/>
      <c r="D40" s="213"/>
      <c r="E40" s="28"/>
      <c r="F40" s="28"/>
      <c r="G40" s="99"/>
      <c r="H40" s="99"/>
      <c r="I40" s="214"/>
      <c r="J40" s="215"/>
      <c r="K40" s="2"/>
      <c r="L40" s="2"/>
      <c r="M40" s="2"/>
      <c r="N40" s="9"/>
      <c r="O40" s="11"/>
    </row>
    <row r="41" ht="15.75" customHeight="1">
      <c r="A41" t="s" s="216">
        <v>149</v>
      </c>
      <c r="B41" s="221"/>
      <c r="C41" s="80"/>
      <c r="D41" s="80"/>
      <c r="E41" s="80"/>
      <c r="F41" s="80"/>
      <c r="G41" s="105"/>
      <c r="H41" s="105"/>
      <c r="I41" s="218"/>
      <c r="J41" s="219">
        <v>35.2</v>
      </c>
      <c r="K41" s="2"/>
      <c r="L41" s="2"/>
      <c r="M41" s="2"/>
      <c r="N41" s="9"/>
      <c r="O41" s="11"/>
    </row>
    <row r="42" ht="15.75" customHeight="1">
      <c r="A42" s="199"/>
      <c r="B42" t="s" s="200">
        <v>150</v>
      </c>
      <c r="C42" s="201">
        <v>0</v>
      </c>
      <c r="D42" s="202">
        <v>0</v>
      </c>
      <c r="E42" s="203">
        <v>0</v>
      </c>
      <c r="F42" s="70">
        <f>SUM(C42:E42)</f>
        <v>0</v>
      </c>
      <c r="G42" s="96">
        <v>4.4</v>
      </c>
      <c r="H42" s="204">
        <v>12.95</v>
      </c>
      <c r="I42" s="205">
        <f>F42*G42</f>
        <v>0</v>
      </c>
      <c r="J42" s="206">
        <v>35.2</v>
      </c>
      <c r="K42" s="2"/>
      <c r="L42" s="2"/>
      <c r="M42" s="2"/>
      <c r="N42" s="9"/>
      <c r="O42" s="11"/>
    </row>
    <row r="43" ht="15.75" customHeight="1">
      <c r="A43" s="207"/>
      <c r="B43" t="s" s="208">
        <v>151</v>
      </c>
      <c r="C43" s="201">
        <v>0</v>
      </c>
      <c r="D43" s="202">
        <v>0</v>
      </c>
      <c r="E43" s="203">
        <v>0</v>
      </c>
      <c r="F43" s="70">
        <f>SUM(C43:E43)</f>
        <v>0</v>
      </c>
      <c r="G43" s="96">
        <v>4.4</v>
      </c>
      <c r="H43" s="204">
        <v>12.95</v>
      </c>
      <c r="I43" s="205">
        <f>F43*G43</f>
        <v>0</v>
      </c>
      <c r="J43" s="206">
        <v>35.2</v>
      </c>
      <c r="K43" s="2"/>
      <c r="L43" s="2"/>
      <c r="M43" s="2"/>
      <c r="N43" s="9"/>
      <c r="O43" s="11"/>
    </row>
    <row r="44" ht="15.75" customHeight="1">
      <c r="A44" s="209"/>
      <c r="B44" t="s" s="88">
        <v>152</v>
      </c>
      <c r="C44" t="s" s="210">
        <v>122</v>
      </c>
      <c r="D44" s="211"/>
      <c r="E44" s="211"/>
      <c r="F44" s="70">
        <v>0</v>
      </c>
      <c r="G44" s="96">
        <v>4.4</v>
      </c>
      <c r="H44" s="204">
        <v>12.95</v>
      </c>
      <c r="I44" s="205">
        <f>SUM(F44*J44)</f>
        <v>0</v>
      </c>
      <c r="J44" s="206">
        <v>35.2</v>
      </c>
      <c r="K44" s="2"/>
      <c r="L44" s="2"/>
      <c r="M44" s="2"/>
      <c r="N44" s="9"/>
      <c r="O44" s="11"/>
    </row>
    <row r="45" ht="15.75" customHeight="1">
      <c r="A45" s="209"/>
      <c r="B45" t="s" s="88">
        <v>153</v>
      </c>
      <c r="C45" t="s" s="210">
        <v>122</v>
      </c>
      <c r="D45" s="211"/>
      <c r="E45" s="211"/>
      <c r="F45" s="70">
        <v>0</v>
      </c>
      <c r="G45" s="96">
        <v>4.4</v>
      </c>
      <c r="H45" s="204">
        <v>12.95</v>
      </c>
      <c r="I45" s="205">
        <f>SUM(F45*J45)</f>
        <v>0</v>
      </c>
      <c r="J45" s="206">
        <v>35.2</v>
      </c>
      <c r="K45" s="2"/>
      <c r="L45" s="2"/>
      <c r="M45" s="2"/>
      <c r="N45" s="9"/>
      <c r="O45" s="11"/>
    </row>
    <row r="46" ht="15.75" customHeight="1">
      <c r="A46" s="209"/>
      <c r="B46" s="212"/>
      <c r="C46" s="213"/>
      <c r="D46" s="213"/>
      <c r="E46" s="28"/>
      <c r="F46" s="28"/>
      <c r="G46" s="99"/>
      <c r="H46" s="99"/>
      <c r="I46" s="214"/>
      <c r="J46" s="215"/>
      <c r="K46" s="2"/>
      <c r="L46" s="2"/>
      <c r="M46" s="2"/>
      <c r="N46" s="9"/>
      <c r="O46" s="11"/>
    </row>
    <row r="47" ht="15.75" customHeight="1">
      <c r="A47" t="s" s="216">
        <v>154</v>
      </c>
      <c r="B47" s="217"/>
      <c r="C47" s="80"/>
      <c r="D47" s="80"/>
      <c r="E47" s="80"/>
      <c r="F47" s="80"/>
      <c r="G47" s="105"/>
      <c r="H47" s="105"/>
      <c r="I47" s="218"/>
      <c r="J47" s="219">
        <v>35.2</v>
      </c>
      <c r="K47" s="2"/>
      <c r="L47" s="2"/>
      <c r="M47" s="2"/>
      <c r="N47" s="9"/>
      <c r="O47" s="11"/>
    </row>
    <row r="48" ht="15.75" customHeight="1">
      <c r="A48" s="199"/>
      <c r="B48" t="s" s="200">
        <v>155</v>
      </c>
      <c r="C48" s="201">
        <v>0</v>
      </c>
      <c r="D48" s="202">
        <v>0</v>
      </c>
      <c r="E48" s="203">
        <v>0</v>
      </c>
      <c r="F48" s="70">
        <f>SUM(C48:E48)</f>
        <v>0</v>
      </c>
      <c r="G48" s="96">
        <v>4.4</v>
      </c>
      <c r="H48" s="204">
        <v>12.95</v>
      </c>
      <c r="I48" s="205">
        <f>F48*G48</f>
        <v>0</v>
      </c>
      <c r="J48" s="206">
        <v>35.2</v>
      </c>
      <c r="K48" s="2"/>
      <c r="L48" s="2"/>
      <c r="M48" s="2"/>
      <c r="N48" s="9"/>
      <c r="O48" s="11"/>
    </row>
    <row r="49" ht="15.75" customHeight="1">
      <c r="A49" s="207"/>
      <c r="B49" t="s" s="208">
        <v>156</v>
      </c>
      <c r="C49" s="201">
        <v>0</v>
      </c>
      <c r="D49" s="202">
        <v>0</v>
      </c>
      <c r="E49" s="203">
        <v>0</v>
      </c>
      <c r="F49" s="70">
        <f>SUM(C49:E49)</f>
        <v>0</v>
      </c>
      <c r="G49" s="96">
        <v>4.4</v>
      </c>
      <c r="H49" s="204">
        <v>12.95</v>
      </c>
      <c r="I49" s="205">
        <f>F49*G49</f>
        <v>0</v>
      </c>
      <c r="J49" s="206">
        <v>35.2</v>
      </c>
      <c r="K49" s="2"/>
      <c r="L49" s="2"/>
      <c r="M49" s="2"/>
      <c r="N49" s="9"/>
      <c r="O49" s="11"/>
    </row>
    <row r="50" ht="15.75" customHeight="1">
      <c r="A50" s="209"/>
      <c r="B50" t="s" s="88">
        <v>157</v>
      </c>
      <c r="C50" t="s" s="210">
        <v>122</v>
      </c>
      <c r="D50" s="211"/>
      <c r="E50" s="211"/>
      <c r="F50" s="70">
        <v>0</v>
      </c>
      <c r="G50" s="96">
        <v>4.4</v>
      </c>
      <c r="H50" s="204">
        <v>12.95</v>
      </c>
      <c r="I50" s="205">
        <f>SUM(F50*J50)</f>
        <v>0</v>
      </c>
      <c r="J50" s="206">
        <v>35.2</v>
      </c>
      <c r="K50" s="2"/>
      <c r="L50" s="2"/>
      <c r="M50" s="2"/>
      <c r="N50" s="9"/>
      <c r="O50" s="11"/>
    </row>
    <row r="51" ht="15.75" customHeight="1">
      <c r="A51" s="209"/>
      <c r="B51" t="s" s="88">
        <v>158</v>
      </c>
      <c r="C51" t="s" s="210">
        <v>122</v>
      </c>
      <c r="D51" s="211"/>
      <c r="E51" s="211"/>
      <c r="F51" s="70">
        <v>0</v>
      </c>
      <c r="G51" s="96">
        <v>4.4</v>
      </c>
      <c r="H51" s="204">
        <v>12.95</v>
      </c>
      <c r="I51" s="205">
        <f>SUM(F51*J51)</f>
        <v>0</v>
      </c>
      <c r="J51" s="206">
        <v>35.2</v>
      </c>
      <c r="K51" s="2"/>
      <c r="L51" s="2"/>
      <c r="M51" s="2"/>
      <c r="N51" s="9"/>
      <c r="O51" s="11"/>
    </row>
    <row r="52" ht="15.75" customHeight="1">
      <c r="A52" s="209"/>
      <c r="B52" s="212"/>
      <c r="C52" s="213"/>
      <c r="D52" s="213"/>
      <c r="E52" s="28"/>
      <c r="F52" s="28"/>
      <c r="G52" s="99"/>
      <c r="H52" s="99"/>
      <c r="I52" s="214"/>
      <c r="J52" s="215"/>
      <c r="K52" s="2"/>
      <c r="L52" s="2"/>
      <c r="M52" s="2"/>
      <c r="N52" s="9"/>
      <c r="O52" s="11"/>
    </row>
    <row r="53" ht="15.75" customHeight="1">
      <c r="A53" t="s" s="216">
        <v>159</v>
      </c>
      <c r="B53" s="217"/>
      <c r="C53" s="80"/>
      <c r="D53" s="80"/>
      <c r="E53" s="80"/>
      <c r="F53" s="80"/>
      <c r="G53" s="105"/>
      <c r="H53" s="105"/>
      <c r="I53" s="218"/>
      <c r="J53" s="219">
        <v>35.2</v>
      </c>
      <c r="K53" s="2"/>
      <c r="L53" s="2"/>
      <c r="M53" s="2"/>
      <c r="N53" s="9"/>
      <c r="O53" s="11"/>
    </row>
    <row r="54" ht="15.75" customHeight="1">
      <c r="A54" s="220"/>
      <c r="B54" t="s" s="88">
        <v>160</v>
      </c>
      <c r="C54" s="201">
        <v>0</v>
      </c>
      <c r="D54" s="202">
        <v>0</v>
      </c>
      <c r="E54" s="203">
        <v>0</v>
      </c>
      <c r="F54" s="70">
        <f>SUM(C54:E54)</f>
        <v>0</v>
      </c>
      <c r="G54" s="96">
        <v>4.4</v>
      </c>
      <c r="H54" s="204">
        <v>12.95</v>
      </c>
      <c r="I54" s="205">
        <f>F54*G54</f>
        <v>0</v>
      </c>
      <c r="J54" s="206">
        <v>35.2</v>
      </c>
      <c r="K54" s="2"/>
      <c r="L54" s="2"/>
      <c r="M54" s="2"/>
      <c r="N54" s="9"/>
      <c r="O54" s="11"/>
    </row>
    <row r="55" ht="15.75" customHeight="1">
      <c r="A55" s="209"/>
      <c r="B55" t="s" s="88">
        <v>161</v>
      </c>
      <c r="C55" s="201">
        <v>0</v>
      </c>
      <c r="D55" s="202">
        <v>0</v>
      </c>
      <c r="E55" s="203">
        <v>0</v>
      </c>
      <c r="F55" s="70">
        <f>SUM(C55:E55)</f>
        <v>0</v>
      </c>
      <c r="G55" s="96">
        <v>4.4</v>
      </c>
      <c r="H55" s="204">
        <v>12.95</v>
      </c>
      <c r="I55" s="205">
        <f>F55*G55</f>
        <v>0</v>
      </c>
      <c r="J55" s="206">
        <v>35.2</v>
      </c>
      <c r="K55" s="2"/>
      <c r="L55" s="2"/>
      <c r="M55" s="2"/>
      <c r="N55" s="9"/>
      <c r="O55" s="11"/>
    </row>
    <row r="56" ht="15.75" customHeight="1">
      <c r="A56" s="209"/>
      <c r="B56" t="s" s="88">
        <v>162</v>
      </c>
      <c r="C56" t="s" s="210">
        <v>122</v>
      </c>
      <c r="D56" s="211"/>
      <c r="E56" s="211"/>
      <c r="F56" s="70">
        <v>0</v>
      </c>
      <c r="G56" s="96">
        <v>4.4</v>
      </c>
      <c r="H56" s="204">
        <v>12.95</v>
      </c>
      <c r="I56" s="205">
        <f>SUM(F56*J56)</f>
        <v>0</v>
      </c>
      <c r="J56" s="206">
        <v>35.2</v>
      </c>
      <c r="K56" s="2"/>
      <c r="L56" s="2"/>
      <c r="M56" s="2"/>
      <c r="N56" s="9"/>
      <c r="O56" s="11"/>
    </row>
    <row r="57" ht="15.75" customHeight="1">
      <c r="A57" s="209"/>
      <c r="B57" t="s" s="88">
        <v>163</v>
      </c>
      <c r="C57" t="s" s="210">
        <v>122</v>
      </c>
      <c r="D57" s="211"/>
      <c r="E57" s="211"/>
      <c r="F57" s="70">
        <v>0</v>
      </c>
      <c r="G57" s="96">
        <v>4.4</v>
      </c>
      <c r="H57" s="204">
        <v>12.95</v>
      </c>
      <c r="I57" s="205">
        <f>SUM(F57*J57)</f>
        <v>0</v>
      </c>
      <c r="J57" s="206">
        <v>35.2</v>
      </c>
      <c r="K57" s="2"/>
      <c r="L57" s="2"/>
      <c r="M57" s="2"/>
      <c r="N57" s="9"/>
      <c r="O57" s="11"/>
    </row>
    <row r="58" ht="15.75" customHeight="1">
      <c r="A58" s="222"/>
      <c r="B58" s="95"/>
      <c r="C58" s="213"/>
      <c r="D58" s="213"/>
      <c r="E58" s="28"/>
      <c r="F58" s="28"/>
      <c r="G58" s="99"/>
      <c r="H58" s="99"/>
      <c r="I58" s="214"/>
      <c r="J58" s="215"/>
      <c r="K58" s="2"/>
      <c r="L58" s="2"/>
      <c r="M58" s="2"/>
      <c r="N58" s="9"/>
      <c r="O58" s="11"/>
    </row>
    <row r="59" ht="15.75" customHeight="1">
      <c r="A59" t="s" s="216">
        <v>164</v>
      </c>
      <c r="B59" s="108"/>
      <c r="C59" s="80"/>
      <c r="D59" s="80"/>
      <c r="E59" s="80"/>
      <c r="F59" s="80"/>
      <c r="G59" s="105"/>
      <c r="H59" s="105"/>
      <c r="I59" s="218"/>
      <c r="J59" s="219">
        <v>35.2</v>
      </c>
      <c r="K59" s="2"/>
      <c r="L59" s="2"/>
      <c r="M59" s="2"/>
      <c r="N59" s="9"/>
      <c r="O59" s="11"/>
    </row>
    <row r="60" ht="15.75" customHeight="1">
      <c r="A60" s="223"/>
      <c r="B60" t="s" s="88">
        <v>165</v>
      </c>
      <c r="C60" s="201">
        <v>0</v>
      </c>
      <c r="D60" s="202">
        <v>0</v>
      </c>
      <c r="E60" s="203">
        <v>0</v>
      </c>
      <c r="F60" s="70">
        <f>SUM(C60:E60)</f>
        <v>0</v>
      </c>
      <c r="G60" s="96">
        <v>4.4</v>
      </c>
      <c r="H60" s="204">
        <v>12.95</v>
      </c>
      <c r="I60" s="205">
        <f>F60*G60</f>
        <v>0</v>
      </c>
      <c r="J60" s="206">
        <v>35.2</v>
      </c>
      <c r="K60" s="2"/>
      <c r="L60" s="2"/>
      <c r="M60" s="2"/>
      <c r="N60" s="9"/>
      <c r="O60" s="11"/>
    </row>
    <row r="61" ht="15.75" customHeight="1">
      <c r="A61" s="224"/>
      <c r="B61" t="s" s="88">
        <v>166</v>
      </c>
      <c r="C61" s="201">
        <v>0</v>
      </c>
      <c r="D61" s="202">
        <v>0</v>
      </c>
      <c r="E61" s="203">
        <v>0</v>
      </c>
      <c r="F61" s="70">
        <f>SUM(C61:E61)</f>
        <v>0</v>
      </c>
      <c r="G61" s="96">
        <v>4.4</v>
      </c>
      <c r="H61" s="204">
        <v>12.95</v>
      </c>
      <c r="I61" s="205">
        <f>F61*G61</f>
        <v>0</v>
      </c>
      <c r="J61" s="206">
        <v>35.2</v>
      </c>
      <c r="K61" s="2"/>
      <c r="L61" s="2"/>
      <c r="M61" s="2"/>
      <c r="N61" s="9"/>
      <c r="O61" s="11"/>
    </row>
    <row r="62" ht="15.75" customHeight="1">
      <c r="A62" s="224"/>
      <c r="B62" t="s" s="88">
        <v>167</v>
      </c>
      <c r="C62" t="s" s="210">
        <v>122</v>
      </c>
      <c r="D62" s="211"/>
      <c r="E62" s="211"/>
      <c r="F62" s="70">
        <v>0</v>
      </c>
      <c r="G62" s="96">
        <v>4.4</v>
      </c>
      <c r="H62" s="204">
        <v>12.95</v>
      </c>
      <c r="I62" s="205">
        <f>SUM(F62*J62)</f>
        <v>0</v>
      </c>
      <c r="J62" s="206">
        <v>35.2</v>
      </c>
      <c r="K62" s="2"/>
      <c r="L62" s="2"/>
      <c r="M62" s="2"/>
      <c r="N62" s="9"/>
      <c r="O62" s="11"/>
    </row>
    <row r="63" ht="15.75" customHeight="1">
      <c r="A63" s="224"/>
      <c r="B63" t="s" s="88">
        <v>168</v>
      </c>
      <c r="C63" t="s" s="210">
        <v>122</v>
      </c>
      <c r="D63" s="211"/>
      <c r="E63" s="211"/>
      <c r="F63" s="70">
        <v>0</v>
      </c>
      <c r="G63" s="96">
        <v>4.4</v>
      </c>
      <c r="H63" s="204">
        <v>12.95</v>
      </c>
      <c r="I63" s="205">
        <f>SUM(F63*J63)</f>
        <v>0</v>
      </c>
      <c r="J63" s="206">
        <v>35.2</v>
      </c>
      <c r="K63" s="2"/>
      <c r="L63" s="2"/>
      <c r="M63" s="2"/>
      <c r="N63" s="9"/>
      <c r="O63" s="11"/>
    </row>
    <row r="64" ht="15.75" customHeight="1">
      <c r="A64" s="224"/>
      <c r="B64" s="212"/>
      <c r="C64" s="213"/>
      <c r="D64" s="213"/>
      <c r="E64" s="28"/>
      <c r="F64" s="28"/>
      <c r="G64" s="99"/>
      <c r="H64" s="99"/>
      <c r="I64" s="214"/>
      <c r="J64" s="215"/>
      <c r="K64" s="2"/>
      <c r="L64" s="2"/>
      <c r="M64" s="2"/>
      <c r="N64" s="9"/>
      <c r="O64" s="11"/>
    </row>
    <row r="65" ht="15.75" customHeight="1">
      <c r="A65" t="s" s="225">
        <v>169</v>
      </c>
      <c r="B65" s="221"/>
      <c r="C65" s="80"/>
      <c r="D65" s="80"/>
      <c r="E65" s="80"/>
      <c r="F65" s="80"/>
      <c r="G65" s="105"/>
      <c r="H65" s="105"/>
      <c r="I65" s="218"/>
      <c r="J65" s="219">
        <v>35.2</v>
      </c>
      <c r="K65" s="2"/>
      <c r="L65" s="2"/>
      <c r="M65" s="2"/>
      <c r="N65" s="9"/>
      <c r="O65" s="11"/>
    </row>
    <row r="66" ht="15.75" customHeight="1">
      <c r="A66" s="223"/>
      <c r="B66" t="s" s="88">
        <v>170</v>
      </c>
      <c r="C66" s="201">
        <v>0</v>
      </c>
      <c r="D66" s="202">
        <v>0</v>
      </c>
      <c r="E66" s="203">
        <v>0</v>
      </c>
      <c r="F66" s="70">
        <f>SUM(C66:E66)</f>
        <v>0</v>
      </c>
      <c r="G66" s="96">
        <v>4.4</v>
      </c>
      <c r="H66" s="204">
        <v>12.95</v>
      </c>
      <c r="I66" s="205">
        <f>F66*G66</f>
        <v>0</v>
      </c>
      <c r="J66" s="206">
        <v>35.2</v>
      </c>
      <c r="K66" s="2"/>
      <c r="L66" s="2"/>
      <c r="M66" s="2"/>
      <c r="N66" s="9"/>
      <c r="O66" s="11"/>
    </row>
    <row r="67" ht="15.75" customHeight="1">
      <c r="A67" s="224"/>
      <c r="B67" t="s" s="88">
        <v>171</v>
      </c>
      <c r="C67" s="201">
        <v>0</v>
      </c>
      <c r="D67" s="202">
        <v>0</v>
      </c>
      <c r="E67" s="203">
        <v>0</v>
      </c>
      <c r="F67" s="70">
        <f>SUM(C67:E67)</f>
        <v>0</v>
      </c>
      <c r="G67" s="96">
        <v>4.4</v>
      </c>
      <c r="H67" s="204">
        <v>12.95</v>
      </c>
      <c r="I67" s="205">
        <f>F67*G67</f>
        <v>0</v>
      </c>
      <c r="J67" s="206">
        <v>35.2</v>
      </c>
      <c r="K67" s="2"/>
      <c r="L67" s="2"/>
      <c r="M67" s="2"/>
      <c r="N67" s="9"/>
      <c r="O67" s="11"/>
    </row>
    <row r="68" ht="15.75" customHeight="1">
      <c r="A68" s="224"/>
      <c r="B68" t="s" s="226">
        <v>172</v>
      </c>
      <c r="C68" t="s" s="210">
        <v>122</v>
      </c>
      <c r="D68" s="211"/>
      <c r="E68" s="211"/>
      <c r="F68" s="70">
        <v>0</v>
      </c>
      <c r="G68" s="96">
        <v>4.4</v>
      </c>
      <c r="H68" s="204">
        <v>12.95</v>
      </c>
      <c r="I68" s="205">
        <f>SUM(F68*J68)</f>
        <v>0</v>
      </c>
      <c r="J68" s="206">
        <v>35.2</v>
      </c>
      <c r="K68" s="2"/>
      <c r="L68" s="2"/>
      <c r="M68" s="2"/>
      <c r="N68" s="9"/>
      <c r="O68" s="11"/>
    </row>
    <row r="69" ht="15.75" customHeight="1">
      <c r="A69" s="224"/>
      <c r="B69" t="s" s="88">
        <v>173</v>
      </c>
      <c r="C69" t="s" s="210">
        <v>122</v>
      </c>
      <c r="D69" s="211"/>
      <c r="E69" s="211"/>
      <c r="F69" s="70">
        <v>0</v>
      </c>
      <c r="G69" s="96">
        <v>4.4</v>
      </c>
      <c r="H69" s="204">
        <v>12.95</v>
      </c>
      <c r="I69" s="205">
        <f>SUM(F69*J69)</f>
        <v>0</v>
      </c>
      <c r="J69" s="206">
        <v>35.2</v>
      </c>
      <c r="K69" s="2"/>
      <c r="L69" s="2"/>
      <c r="M69" s="2"/>
      <c r="N69" s="9"/>
      <c r="O69" s="11"/>
    </row>
    <row r="70" ht="15.75" customHeight="1">
      <c r="A70" s="224"/>
      <c r="B70" s="212"/>
      <c r="C70" s="213"/>
      <c r="D70" s="213"/>
      <c r="E70" s="28"/>
      <c r="F70" s="28"/>
      <c r="G70" s="99"/>
      <c r="H70" s="99"/>
      <c r="I70" s="214"/>
      <c r="J70" s="215"/>
      <c r="K70" s="2"/>
      <c r="L70" s="2"/>
      <c r="M70" s="2"/>
      <c r="N70" s="9"/>
      <c r="O70" s="11"/>
    </row>
    <row r="71" ht="15.75" customHeight="1">
      <c r="A71" t="s" s="216">
        <v>174</v>
      </c>
      <c r="B71" s="217"/>
      <c r="C71" s="80"/>
      <c r="D71" s="80"/>
      <c r="E71" s="80"/>
      <c r="F71" s="80"/>
      <c r="G71" s="105"/>
      <c r="H71" s="105"/>
      <c r="I71" s="218"/>
      <c r="J71" s="219">
        <v>35.2</v>
      </c>
      <c r="K71" s="2"/>
      <c r="L71" s="2"/>
      <c r="M71" s="2"/>
      <c r="N71" s="9"/>
      <c r="O71" s="11"/>
    </row>
    <row r="72" ht="15.75" customHeight="1">
      <c r="A72" s="220"/>
      <c r="B72" t="s" s="88">
        <v>175</v>
      </c>
      <c r="C72" s="201">
        <v>0</v>
      </c>
      <c r="D72" s="202">
        <v>0</v>
      </c>
      <c r="E72" s="203">
        <v>0</v>
      </c>
      <c r="F72" s="70">
        <f>SUM(C72:E72)</f>
        <v>0</v>
      </c>
      <c r="G72" s="96">
        <v>4.4</v>
      </c>
      <c r="H72" s="204">
        <v>12.95</v>
      </c>
      <c r="I72" s="205">
        <f>F72*G72</f>
        <v>0</v>
      </c>
      <c r="J72" s="206">
        <v>35.2</v>
      </c>
      <c r="K72" s="2"/>
      <c r="L72" s="2"/>
      <c r="M72" s="2"/>
      <c r="N72" s="9"/>
      <c r="O72" s="11"/>
    </row>
    <row r="73" ht="15.75" customHeight="1">
      <c r="A73" s="209"/>
      <c r="B73" t="s" s="88">
        <v>176</v>
      </c>
      <c r="C73" s="201">
        <v>0</v>
      </c>
      <c r="D73" s="202">
        <v>0</v>
      </c>
      <c r="E73" s="203">
        <v>0</v>
      </c>
      <c r="F73" s="70">
        <f>SUM(C73:E73)</f>
        <v>0</v>
      </c>
      <c r="G73" s="96">
        <v>4.4</v>
      </c>
      <c r="H73" s="204">
        <v>12.95</v>
      </c>
      <c r="I73" s="205">
        <f>F73*G73</f>
        <v>0</v>
      </c>
      <c r="J73" s="206">
        <v>35.2</v>
      </c>
      <c r="K73" s="2"/>
      <c r="L73" s="2"/>
      <c r="M73" s="2"/>
      <c r="N73" s="9"/>
      <c r="O73" s="11"/>
    </row>
    <row r="74" ht="15.75" customHeight="1">
      <c r="A74" s="209"/>
      <c r="B74" t="s" s="88">
        <v>177</v>
      </c>
      <c r="C74" t="s" s="210">
        <v>122</v>
      </c>
      <c r="D74" s="211"/>
      <c r="E74" s="211"/>
      <c r="F74" s="70">
        <v>0</v>
      </c>
      <c r="G74" s="96">
        <v>4.4</v>
      </c>
      <c r="H74" s="204">
        <v>12.95</v>
      </c>
      <c r="I74" s="205">
        <f>SUM(F74*J74)</f>
        <v>0</v>
      </c>
      <c r="J74" s="206">
        <v>35.2</v>
      </c>
      <c r="K74" s="2"/>
      <c r="L74" s="2"/>
      <c r="M74" s="2"/>
      <c r="N74" s="9"/>
      <c r="O74" s="11"/>
    </row>
    <row r="75" ht="15.75" customHeight="1">
      <c r="A75" s="209"/>
      <c r="B75" t="s" s="88">
        <v>178</v>
      </c>
      <c r="C75" t="s" s="210">
        <v>122</v>
      </c>
      <c r="D75" s="211"/>
      <c r="E75" s="211"/>
      <c r="F75" s="70">
        <v>0</v>
      </c>
      <c r="G75" s="96">
        <v>4.4</v>
      </c>
      <c r="H75" s="204">
        <v>12.95</v>
      </c>
      <c r="I75" s="205">
        <f>SUM(F75*J75)</f>
        <v>0</v>
      </c>
      <c r="J75" s="206">
        <v>35.2</v>
      </c>
      <c r="K75" s="2"/>
      <c r="L75" s="2"/>
      <c r="M75" s="2"/>
      <c r="N75" s="9"/>
      <c r="O75" s="11"/>
    </row>
    <row r="76" ht="15.75" customHeight="1">
      <c r="A76" s="209"/>
      <c r="B76" s="212"/>
      <c r="C76" s="213"/>
      <c r="D76" s="213"/>
      <c r="E76" s="28"/>
      <c r="F76" s="28"/>
      <c r="G76" s="99"/>
      <c r="H76" s="99"/>
      <c r="I76" s="214"/>
      <c r="J76" s="215"/>
      <c r="K76" s="2"/>
      <c r="L76" s="2"/>
      <c r="M76" s="2"/>
      <c r="N76" s="9"/>
      <c r="O76" s="11"/>
    </row>
    <row r="77" ht="15.75" customHeight="1">
      <c r="A77" t="s" s="216">
        <v>179</v>
      </c>
      <c r="B77" s="221"/>
      <c r="C77" s="80"/>
      <c r="D77" s="80"/>
      <c r="E77" s="80"/>
      <c r="F77" s="80"/>
      <c r="G77" s="105"/>
      <c r="H77" s="105"/>
      <c r="I77" s="218"/>
      <c r="J77" s="219">
        <v>35.2</v>
      </c>
      <c r="K77" s="2"/>
      <c r="L77" s="2"/>
      <c r="M77" s="2"/>
      <c r="N77" s="9"/>
      <c r="O77" s="11"/>
    </row>
    <row r="78" ht="15.75" customHeight="1">
      <c r="A78" s="223"/>
      <c r="B78" t="s" s="88">
        <v>180</v>
      </c>
      <c r="C78" s="201">
        <v>0</v>
      </c>
      <c r="D78" s="202">
        <v>0</v>
      </c>
      <c r="E78" s="203">
        <v>0</v>
      </c>
      <c r="F78" s="70">
        <f>SUM(C78:E78)</f>
        <v>0</v>
      </c>
      <c r="G78" s="96">
        <v>4.4</v>
      </c>
      <c r="H78" s="204">
        <v>12.95</v>
      </c>
      <c r="I78" s="205">
        <f>F78*G78</f>
        <v>0</v>
      </c>
      <c r="J78" s="206">
        <v>35.2</v>
      </c>
      <c r="K78" s="2"/>
      <c r="L78" s="2"/>
      <c r="M78" s="2"/>
      <c r="N78" s="9"/>
      <c r="O78" s="11"/>
    </row>
    <row r="79" ht="15.75" customHeight="1">
      <c r="A79" s="224"/>
      <c r="B79" t="s" s="88">
        <v>181</v>
      </c>
      <c r="C79" s="201">
        <v>0</v>
      </c>
      <c r="D79" s="202">
        <v>0</v>
      </c>
      <c r="E79" s="203">
        <v>0</v>
      </c>
      <c r="F79" s="70">
        <f>SUM(C79:E79)</f>
        <v>0</v>
      </c>
      <c r="G79" s="96">
        <v>4.4</v>
      </c>
      <c r="H79" s="204">
        <v>12.95</v>
      </c>
      <c r="I79" s="205">
        <f>F79*G79</f>
        <v>0</v>
      </c>
      <c r="J79" s="206">
        <v>35.2</v>
      </c>
      <c r="K79" s="2"/>
      <c r="L79" s="2"/>
      <c r="M79" s="2"/>
      <c r="N79" s="9"/>
      <c r="O79" s="11"/>
    </row>
    <row r="80" ht="15.75" customHeight="1">
      <c r="A80" s="224"/>
      <c r="B80" t="s" s="88">
        <v>182</v>
      </c>
      <c r="C80" t="s" s="210">
        <v>122</v>
      </c>
      <c r="D80" s="211"/>
      <c r="E80" s="211"/>
      <c r="F80" s="70">
        <v>0</v>
      </c>
      <c r="G80" s="96">
        <v>4.4</v>
      </c>
      <c r="H80" s="204">
        <v>12.95</v>
      </c>
      <c r="I80" s="205">
        <f>SUM(F80*J80)</f>
        <v>0</v>
      </c>
      <c r="J80" s="206">
        <v>35.2</v>
      </c>
      <c r="K80" s="2"/>
      <c r="L80" s="2"/>
      <c r="M80" s="2"/>
      <c r="N80" s="9"/>
      <c r="O80" s="11"/>
    </row>
    <row r="81" ht="15.75" customHeight="1">
      <c r="A81" s="224"/>
      <c r="B81" t="s" s="88">
        <v>183</v>
      </c>
      <c r="C81" t="s" s="210">
        <v>122</v>
      </c>
      <c r="D81" s="211"/>
      <c r="E81" s="211"/>
      <c r="F81" s="70">
        <v>0</v>
      </c>
      <c r="G81" s="96">
        <v>4.4</v>
      </c>
      <c r="H81" s="204">
        <v>12.95</v>
      </c>
      <c r="I81" s="205">
        <f>SUM(F81*J81)</f>
        <v>0</v>
      </c>
      <c r="J81" s="206">
        <v>35.2</v>
      </c>
      <c r="K81" s="2"/>
      <c r="L81" s="2"/>
      <c r="M81" s="2"/>
      <c r="N81" s="9"/>
      <c r="O81" s="11"/>
    </row>
    <row r="82" ht="15.75" customHeight="1">
      <c r="A82" s="224"/>
      <c r="B82" s="227"/>
      <c r="C82" s="213"/>
      <c r="D82" s="213"/>
      <c r="E82" s="28"/>
      <c r="F82" s="28"/>
      <c r="G82" s="99"/>
      <c r="H82" s="99"/>
      <c r="I82" s="214"/>
      <c r="J82" s="215"/>
      <c r="K82" s="2"/>
      <c r="L82" s="2"/>
      <c r="M82" s="2"/>
      <c r="N82" s="9"/>
      <c r="O82" s="11"/>
    </row>
    <row r="83" ht="15.75" customHeight="1">
      <c r="A83" t="s" s="225">
        <v>184</v>
      </c>
      <c r="B83" s="221"/>
      <c r="C83" s="80"/>
      <c r="D83" s="80"/>
      <c r="E83" s="80"/>
      <c r="F83" s="80"/>
      <c r="G83" s="105"/>
      <c r="H83" s="105"/>
      <c r="I83" s="218"/>
      <c r="J83" s="219">
        <v>35.2</v>
      </c>
      <c r="K83" s="2"/>
      <c r="L83" s="2"/>
      <c r="M83" s="2"/>
      <c r="N83" s="9"/>
      <c r="O83" s="11"/>
    </row>
    <row r="84" ht="15.75" customHeight="1">
      <c r="A84" s="220"/>
      <c r="B84" t="s" s="88">
        <v>185</v>
      </c>
      <c r="C84" s="201">
        <v>0</v>
      </c>
      <c r="D84" s="202">
        <v>0</v>
      </c>
      <c r="E84" s="203">
        <v>0</v>
      </c>
      <c r="F84" s="70">
        <f>SUM(C84:E84)</f>
        <v>0</v>
      </c>
      <c r="G84" s="96">
        <v>4.4</v>
      </c>
      <c r="H84" s="204">
        <v>12.95</v>
      </c>
      <c r="I84" s="205">
        <f>F84*G84</f>
        <v>0</v>
      </c>
      <c r="J84" s="206">
        <v>35.2</v>
      </c>
      <c r="K84" s="2"/>
      <c r="L84" s="2"/>
      <c r="M84" s="2"/>
      <c r="N84" s="9"/>
      <c r="O84" s="11"/>
    </row>
    <row r="85" ht="15.75" customHeight="1">
      <c r="A85" s="209"/>
      <c r="B85" t="s" s="88">
        <v>186</v>
      </c>
      <c r="C85" s="201">
        <v>0</v>
      </c>
      <c r="D85" s="202">
        <v>0</v>
      </c>
      <c r="E85" s="203">
        <v>0</v>
      </c>
      <c r="F85" s="70">
        <f>SUM(C85:E85)</f>
        <v>0</v>
      </c>
      <c r="G85" s="96">
        <v>4.4</v>
      </c>
      <c r="H85" s="204">
        <v>12.95</v>
      </c>
      <c r="I85" s="205">
        <f>F85*G85</f>
        <v>0</v>
      </c>
      <c r="J85" s="206">
        <v>35.2</v>
      </c>
      <c r="K85" s="2"/>
      <c r="L85" s="2"/>
      <c r="M85" s="2"/>
      <c r="N85" s="9"/>
      <c r="O85" s="11"/>
    </row>
    <row r="86" ht="15.75" customHeight="1">
      <c r="A86" s="209"/>
      <c r="B86" t="s" s="88">
        <v>187</v>
      </c>
      <c r="C86" t="s" s="228">
        <v>122</v>
      </c>
      <c r="D86" s="229"/>
      <c r="E86" s="230"/>
      <c r="F86" s="70">
        <v>0</v>
      </c>
      <c r="G86" s="96">
        <v>4.4</v>
      </c>
      <c r="H86" s="204">
        <v>12.95</v>
      </c>
      <c r="I86" s="205">
        <f>SUM(F86*J86)</f>
        <v>0</v>
      </c>
      <c r="J86" s="206">
        <v>35.2</v>
      </c>
      <c r="K86" s="2"/>
      <c r="L86" s="2"/>
      <c r="M86" s="2"/>
      <c r="N86" s="9"/>
      <c r="O86" s="11"/>
    </row>
    <row r="87" ht="15.75" customHeight="1">
      <c r="A87" s="209"/>
      <c r="B87" t="s" s="88">
        <v>188</v>
      </c>
      <c r="C87" t="s" s="228">
        <v>122</v>
      </c>
      <c r="D87" s="229"/>
      <c r="E87" s="230"/>
      <c r="F87" s="70">
        <v>0</v>
      </c>
      <c r="G87" s="96">
        <v>4.4</v>
      </c>
      <c r="H87" s="204">
        <v>12.95</v>
      </c>
      <c r="I87" s="205">
        <f>SUM(F87*J87)</f>
        <v>0</v>
      </c>
      <c r="J87" s="206">
        <v>35.2</v>
      </c>
      <c r="K87" s="2"/>
      <c r="L87" s="2"/>
      <c r="M87" s="2"/>
      <c r="N87" s="9"/>
      <c r="O87" s="11"/>
    </row>
    <row r="88" ht="15.75" customHeight="1">
      <c r="A88" s="231"/>
      <c r="B88" s="227"/>
      <c r="C88" s="213"/>
      <c r="D88" s="213"/>
      <c r="E88" s="28"/>
      <c r="F88" s="28"/>
      <c r="G88" s="99"/>
      <c r="H88" s="99"/>
      <c r="I88" s="214"/>
      <c r="J88" s="215"/>
      <c r="K88" s="2"/>
      <c r="L88" s="2"/>
      <c r="M88" s="2"/>
      <c r="N88" s="9"/>
      <c r="O88" s="11"/>
    </row>
    <row r="89" ht="16.5" customHeight="1">
      <c r="A89" t="s" s="232">
        <v>189</v>
      </c>
      <c r="B89" s="221"/>
      <c r="C89" s="80"/>
      <c r="D89" s="80"/>
      <c r="E89" s="80"/>
      <c r="F89" s="141"/>
      <c r="G89" s="105"/>
      <c r="H89" s="105"/>
      <c r="I89" s="218"/>
      <c r="J89" s="219">
        <v>35.2</v>
      </c>
      <c r="K89" s="2"/>
      <c r="L89" s="2"/>
      <c r="M89" s="2"/>
      <c r="N89" s="9"/>
      <c r="O89" s="11"/>
    </row>
    <row r="90" ht="15.75" customHeight="1">
      <c r="A90" s="220"/>
      <c r="B90" t="s" s="88">
        <v>190</v>
      </c>
      <c r="C90" s="201">
        <v>0</v>
      </c>
      <c r="D90" s="202">
        <v>0</v>
      </c>
      <c r="E90" s="203">
        <v>0</v>
      </c>
      <c r="F90" s="233">
        <f>SUM(C90:E90)</f>
        <v>0</v>
      </c>
      <c r="G90" s="96">
        <v>4.4</v>
      </c>
      <c r="H90" s="204">
        <v>12.95</v>
      </c>
      <c r="I90" s="205">
        <f>F90*G90</f>
        <v>0</v>
      </c>
      <c r="J90" s="206">
        <v>35.2</v>
      </c>
      <c r="K90" s="2"/>
      <c r="L90" s="2"/>
      <c r="M90" s="2"/>
      <c r="N90" s="9"/>
      <c r="O90" s="11"/>
    </row>
    <row r="91" ht="15.75" customHeight="1">
      <c r="A91" s="209"/>
      <c r="B91" t="s" s="88">
        <v>191</v>
      </c>
      <c r="C91" s="201">
        <v>0</v>
      </c>
      <c r="D91" s="202">
        <v>0</v>
      </c>
      <c r="E91" s="203">
        <v>0</v>
      </c>
      <c r="F91" s="70">
        <f>SUM(C91:E91)</f>
        <v>0</v>
      </c>
      <c r="G91" s="96">
        <v>4.4</v>
      </c>
      <c r="H91" s="204">
        <v>12.95</v>
      </c>
      <c r="I91" s="205">
        <f>F91*G91</f>
        <v>0</v>
      </c>
      <c r="J91" s="206">
        <v>35.2</v>
      </c>
      <c r="K91" s="2"/>
      <c r="L91" s="2"/>
      <c r="M91" s="2"/>
      <c r="N91" s="9"/>
      <c r="O91" s="11"/>
    </row>
    <row r="92" ht="15.75" customHeight="1">
      <c r="A92" s="209"/>
      <c r="B92" t="s" s="88">
        <v>192</v>
      </c>
      <c r="C92" t="s" s="228">
        <v>122</v>
      </c>
      <c r="D92" s="229"/>
      <c r="E92" s="230"/>
      <c r="F92" s="70">
        <v>0</v>
      </c>
      <c r="G92" s="96">
        <v>4.4</v>
      </c>
      <c r="H92" s="204">
        <v>12.95</v>
      </c>
      <c r="I92" s="205">
        <f>SUM(F92*J92)</f>
        <v>0</v>
      </c>
      <c r="J92" s="206">
        <v>35.2</v>
      </c>
      <c r="K92" s="2"/>
      <c r="L92" s="2"/>
      <c r="M92" s="2"/>
      <c r="N92" s="9"/>
      <c r="O92" s="11"/>
    </row>
    <row r="93" ht="15.75" customHeight="1">
      <c r="A93" s="209"/>
      <c r="B93" t="s" s="88">
        <v>193</v>
      </c>
      <c r="C93" t="s" s="228">
        <v>122</v>
      </c>
      <c r="D93" s="229"/>
      <c r="E93" s="230"/>
      <c r="F93" s="70">
        <v>0</v>
      </c>
      <c r="G93" s="96">
        <v>4.4</v>
      </c>
      <c r="H93" s="204">
        <v>12.95</v>
      </c>
      <c r="I93" s="205">
        <f>SUM(F93*J93)</f>
        <v>0</v>
      </c>
      <c r="J93" s="206">
        <v>35.2</v>
      </c>
      <c r="K93" s="2"/>
      <c r="L93" s="2"/>
      <c r="M93" s="2"/>
      <c r="N93" s="9"/>
      <c r="O93" s="11"/>
    </row>
    <row r="94" ht="15.75" customHeight="1">
      <c r="A94" s="231"/>
      <c r="B94" s="212"/>
      <c r="C94" s="213"/>
      <c r="D94" s="213"/>
      <c r="E94" s="28"/>
      <c r="F94" s="28"/>
      <c r="G94" s="99"/>
      <c r="H94" s="99"/>
      <c r="I94" s="214"/>
      <c r="J94" s="215"/>
      <c r="K94" s="2"/>
      <c r="L94" s="2"/>
      <c r="M94" s="2"/>
      <c r="N94" s="9"/>
      <c r="O94" s="11"/>
    </row>
    <row r="95" ht="15.75" customHeight="1">
      <c r="A95" t="s" s="232">
        <v>194</v>
      </c>
      <c r="B95" s="221"/>
      <c r="C95" s="80"/>
      <c r="D95" s="80"/>
      <c r="E95" s="80"/>
      <c r="F95" s="80"/>
      <c r="G95" s="105"/>
      <c r="H95" s="105"/>
      <c r="I95" s="218"/>
      <c r="J95" s="215"/>
      <c r="K95" s="2"/>
      <c r="L95" s="2"/>
      <c r="M95" s="2"/>
      <c r="N95" s="9"/>
      <c r="O95" s="11"/>
    </row>
    <row r="96" ht="15.75" customHeight="1">
      <c r="A96" s="220"/>
      <c r="B96" t="s" s="88">
        <v>195</v>
      </c>
      <c r="C96" s="201">
        <v>0</v>
      </c>
      <c r="D96" s="202">
        <v>0</v>
      </c>
      <c r="E96" s="203">
        <v>0</v>
      </c>
      <c r="F96" s="70">
        <f>SUM(C96:E96)</f>
        <v>0</v>
      </c>
      <c r="G96" s="96">
        <v>4.4</v>
      </c>
      <c r="H96" s="204">
        <v>12.95</v>
      </c>
      <c r="I96" s="205">
        <f>F96*G96</f>
        <v>0</v>
      </c>
      <c r="J96" s="206">
        <v>35.2</v>
      </c>
      <c r="K96" s="2"/>
      <c r="L96" s="2"/>
      <c r="M96" s="2"/>
      <c r="N96" s="9"/>
      <c r="O96" s="11"/>
    </row>
    <row r="97" ht="15.75" customHeight="1">
      <c r="A97" s="209"/>
      <c r="B97" t="s" s="88">
        <v>196</v>
      </c>
      <c r="C97" s="201">
        <v>0</v>
      </c>
      <c r="D97" s="202">
        <v>0</v>
      </c>
      <c r="E97" s="203">
        <v>0</v>
      </c>
      <c r="F97" s="70">
        <f>SUM(C97:E97)</f>
        <v>0</v>
      </c>
      <c r="G97" s="96">
        <v>4.4</v>
      </c>
      <c r="H97" s="204">
        <v>12.95</v>
      </c>
      <c r="I97" s="205">
        <f>F97*G97</f>
        <v>0</v>
      </c>
      <c r="J97" s="206">
        <v>35.2</v>
      </c>
      <c r="K97" s="2"/>
      <c r="L97" s="2"/>
      <c r="M97" s="2"/>
      <c r="N97" s="9"/>
      <c r="O97" s="11"/>
    </row>
    <row r="98" ht="15.75" customHeight="1">
      <c r="A98" s="209"/>
      <c r="B98" t="s" s="88">
        <v>197</v>
      </c>
      <c r="C98" t="s" s="228">
        <v>122</v>
      </c>
      <c r="D98" s="229"/>
      <c r="E98" s="230"/>
      <c r="F98" s="70">
        <v>0</v>
      </c>
      <c r="G98" s="96">
        <v>4.4</v>
      </c>
      <c r="H98" s="204">
        <v>12.95</v>
      </c>
      <c r="I98" s="205">
        <f>SUM(F98*J93)</f>
        <v>0</v>
      </c>
      <c r="J98" s="206">
        <v>35.2</v>
      </c>
      <c r="K98" s="2"/>
      <c r="L98" s="2"/>
      <c r="M98" s="2"/>
      <c r="N98" s="9"/>
      <c r="O98" s="11"/>
    </row>
    <row r="99" ht="15.75" customHeight="1">
      <c r="A99" s="209"/>
      <c r="B99" t="s" s="88">
        <v>198</v>
      </c>
      <c r="C99" t="s" s="228">
        <v>122</v>
      </c>
      <c r="D99" s="229"/>
      <c r="E99" s="230"/>
      <c r="F99" s="70">
        <v>0</v>
      </c>
      <c r="G99" s="96">
        <v>4.4</v>
      </c>
      <c r="H99" s="204">
        <v>12.95</v>
      </c>
      <c r="I99" s="205">
        <f>SUM(F99*J93)</f>
        <v>0</v>
      </c>
      <c r="J99" s="206">
        <v>35.2</v>
      </c>
      <c r="K99" s="2"/>
      <c r="L99" s="2"/>
      <c r="M99" s="2"/>
      <c r="N99" s="9"/>
      <c r="O99" s="11"/>
    </row>
    <row r="100" ht="15.75" customHeight="1">
      <c r="A100" s="209"/>
      <c r="B100" s="212"/>
      <c r="C100" s="213"/>
      <c r="D100" s="213"/>
      <c r="E100" s="28"/>
      <c r="F100" s="28"/>
      <c r="G100" s="99"/>
      <c r="H100" s="99"/>
      <c r="I100" s="214"/>
      <c r="J100" s="215"/>
      <c r="K100" s="2"/>
      <c r="L100" s="2"/>
      <c r="M100" s="2"/>
      <c r="N100" s="9"/>
      <c r="O100" s="11"/>
    </row>
    <row r="101" ht="16.5" customHeight="1">
      <c r="A101" t="s" s="216">
        <v>199</v>
      </c>
      <c r="B101" s="221"/>
      <c r="C101" s="80"/>
      <c r="D101" s="80"/>
      <c r="E101" s="80"/>
      <c r="F101" s="80"/>
      <c r="G101" s="105"/>
      <c r="H101" s="105"/>
      <c r="I101" s="218"/>
      <c r="J101" s="219">
        <v>35.2</v>
      </c>
      <c r="K101" s="2"/>
      <c r="L101" s="2"/>
      <c r="M101" s="2"/>
      <c r="N101" s="9"/>
      <c r="O101" s="11"/>
    </row>
    <row r="102" ht="15.75" customHeight="1">
      <c r="A102" s="220"/>
      <c r="B102" t="s" s="93">
        <v>200</v>
      </c>
      <c r="C102" s="201">
        <v>0</v>
      </c>
      <c r="D102" s="202">
        <v>0</v>
      </c>
      <c r="E102" s="203">
        <v>0</v>
      </c>
      <c r="F102" s="70">
        <f>SUM(C102:E102)</f>
        <v>0</v>
      </c>
      <c r="G102" s="96">
        <v>4.4</v>
      </c>
      <c r="H102" s="204">
        <v>12.95</v>
      </c>
      <c r="I102" s="234">
        <f>F102*G102</f>
        <v>0</v>
      </c>
      <c r="J102" s="219">
        <v>35.2</v>
      </c>
      <c r="K102" s="2"/>
      <c r="L102" s="2"/>
      <c r="M102" s="2"/>
      <c r="N102" s="9"/>
      <c r="O102" s="11"/>
    </row>
    <row r="103" ht="15.75" customHeight="1">
      <c r="A103" s="209"/>
      <c r="B103" t="s" s="92">
        <v>201</v>
      </c>
      <c r="C103" s="201">
        <v>0</v>
      </c>
      <c r="D103" s="202">
        <v>0</v>
      </c>
      <c r="E103" s="203">
        <v>0</v>
      </c>
      <c r="F103" s="70">
        <f>SUM(C103:E103)</f>
        <v>0</v>
      </c>
      <c r="G103" s="96">
        <v>4.4</v>
      </c>
      <c r="H103" s="204">
        <v>12.95</v>
      </c>
      <c r="I103" s="234">
        <f>F103*G103</f>
        <v>0</v>
      </c>
      <c r="J103" s="219">
        <v>35.2</v>
      </c>
      <c r="K103" s="2"/>
      <c r="L103" s="2"/>
      <c r="M103" s="2"/>
      <c r="N103" s="9"/>
      <c r="O103" s="11"/>
    </row>
    <row r="104" ht="15.75" customHeight="1">
      <c r="A104" s="209"/>
      <c r="B104" t="s" s="88">
        <v>202</v>
      </c>
      <c r="C104" t="s" s="228">
        <v>122</v>
      </c>
      <c r="D104" s="229"/>
      <c r="E104" s="230"/>
      <c r="F104" s="70">
        <v>0</v>
      </c>
      <c r="G104" s="96">
        <v>4.4</v>
      </c>
      <c r="H104" s="204">
        <v>12.95</v>
      </c>
      <c r="I104" s="234">
        <f>SUM(F104*J104)</f>
        <v>0</v>
      </c>
      <c r="J104" s="219">
        <v>35.2</v>
      </c>
      <c r="K104" s="2"/>
      <c r="L104" s="2"/>
      <c r="M104" s="2"/>
      <c r="N104" s="9"/>
      <c r="O104" s="11"/>
    </row>
    <row r="105" ht="15.75" customHeight="1">
      <c r="A105" s="209"/>
      <c r="B105" t="s" s="88">
        <v>203</v>
      </c>
      <c r="C105" t="s" s="228">
        <v>122</v>
      </c>
      <c r="D105" s="229"/>
      <c r="E105" s="230"/>
      <c r="F105" s="70">
        <v>0</v>
      </c>
      <c r="G105" s="96">
        <v>4.4</v>
      </c>
      <c r="H105" s="204">
        <v>12.95</v>
      </c>
      <c r="I105" s="234">
        <f>SUM(F105*J105)</f>
        <v>0</v>
      </c>
      <c r="J105" s="219">
        <v>35.2</v>
      </c>
      <c r="K105" s="2"/>
      <c r="L105" s="2"/>
      <c r="M105" s="2"/>
      <c r="N105" s="9"/>
      <c r="O105" s="11"/>
    </row>
    <row r="106" ht="15.75" customHeight="1">
      <c r="A106" s="209"/>
      <c r="B106" s="212"/>
      <c r="C106" s="213"/>
      <c r="D106" s="213"/>
      <c r="E106" s="28"/>
      <c r="F106" s="28"/>
      <c r="G106" s="99"/>
      <c r="H106" s="99"/>
      <c r="I106" s="214"/>
      <c r="J106" s="215"/>
      <c r="K106" s="2"/>
      <c r="L106" s="2"/>
      <c r="M106" s="2"/>
      <c r="N106" s="9"/>
      <c r="O106" s="11"/>
    </row>
    <row r="107" ht="15.75" customHeight="1">
      <c r="A107" t="s" s="216">
        <v>204</v>
      </c>
      <c r="B107" s="217"/>
      <c r="C107" s="80"/>
      <c r="D107" s="80"/>
      <c r="E107" s="80"/>
      <c r="F107" s="80"/>
      <c r="G107" s="105"/>
      <c r="H107" s="105"/>
      <c r="I107" s="218"/>
      <c r="J107" s="219">
        <v>35.2</v>
      </c>
      <c r="K107" s="2"/>
      <c r="L107" s="2"/>
      <c r="M107" s="2"/>
      <c r="N107" s="9"/>
      <c r="O107" s="11"/>
    </row>
    <row r="108" ht="15.75" customHeight="1">
      <c r="A108" s="220"/>
      <c r="B108" t="s" s="88">
        <v>205</v>
      </c>
      <c r="C108" s="201">
        <v>0</v>
      </c>
      <c r="D108" s="202">
        <v>0</v>
      </c>
      <c r="E108" s="203">
        <v>0</v>
      </c>
      <c r="F108" s="70">
        <f>SUM(C108:E108)</f>
        <v>0</v>
      </c>
      <c r="G108" s="96">
        <v>4.4</v>
      </c>
      <c r="H108" s="204">
        <v>12.95</v>
      </c>
      <c r="I108" s="205">
        <f>F108*G108</f>
        <v>0</v>
      </c>
      <c r="J108" s="206">
        <v>35.2</v>
      </c>
      <c r="K108" s="2"/>
      <c r="L108" s="2"/>
      <c r="M108" s="2"/>
      <c r="N108" s="9"/>
      <c r="O108" s="11"/>
    </row>
    <row r="109" ht="15.75" customHeight="1">
      <c r="A109" s="209"/>
      <c r="B109" t="s" s="88">
        <v>206</v>
      </c>
      <c r="C109" s="201">
        <v>0</v>
      </c>
      <c r="D109" s="202">
        <v>0</v>
      </c>
      <c r="E109" s="203">
        <v>0</v>
      </c>
      <c r="F109" s="70">
        <f>SUM(C109:E109)</f>
        <v>0</v>
      </c>
      <c r="G109" s="96">
        <v>4.4</v>
      </c>
      <c r="H109" s="204">
        <v>12.95</v>
      </c>
      <c r="I109" s="205">
        <f>F109*G109</f>
        <v>0</v>
      </c>
      <c r="J109" s="206">
        <v>35.2</v>
      </c>
      <c r="K109" s="2"/>
      <c r="L109" s="2"/>
      <c r="M109" s="2"/>
      <c r="N109" s="9"/>
      <c r="O109" s="11"/>
    </row>
    <row r="110" ht="15.75" customHeight="1">
      <c r="A110" s="209"/>
      <c r="B110" t="s" s="88">
        <v>207</v>
      </c>
      <c r="C110" t="s" s="210">
        <v>122</v>
      </c>
      <c r="D110" s="211"/>
      <c r="E110" s="211"/>
      <c r="F110" s="70">
        <v>0</v>
      </c>
      <c r="G110" s="96">
        <v>4.4</v>
      </c>
      <c r="H110" s="204">
        <v>12.95</v>
      </c>
      <c r="I110" s="205">
        <f>SUM(F110*J110)</f>
        <v>0</v>
      </c>
      <c r="J110" s="206">
        <v>35.2</v>
      </c>
      <c r="K110" s="2"/>
      <c r="L110" s="2"/>
      <c r="M110" s="2"/>
      <c r="N110" s="9"/>
      <c r="O110" s="11"/>
    </row>
    <row r="111" ht="15.75" customHeight="1">
      <c r="A111" s="209"/>
      <c r="B111" t="s" s="88">
        <v>208</v>
      </c>
      <c r="C111" t="s" s="210">
        <v>122</v>
      </c>
      <c r="D111" s="211"/>
      <c r="E111" s="211"/>
      <c r="F111" s="70">
        <v>0</v>
      </c>
      <c r="G111" s="96">
        <v>4.4</v>
      </c>
      <c r="H111" s="204">
        <v>12.95</v>
      </c>
      <c r="I111" s="205">
        <f>SUM(F111*J111)</f>
        <v>0</v>
      </c>
      <c r="J111" s="206">
        <v>35.2</v>
      </c>
      <c r="K111" s="2"/>
      <c r="L111" s="2"/>
      <c r="M111" s="2"/>
      <c r="N111" s="9"/>
      <c r="O111" s="11"/>
    </row>
    <row r="112" ht="15.75" customHeight="1">
      <c r="A112" s="209"/>
      <c r="B112" s="212"/>
      <c r="C112" s="213"/>
      <c r="D112" s="213"/>
      <c r="E112" s="28"/>
      <c r="F112" s="28"/>
      <c r="G112" s="99"/>
      <c r="H112" s="99"/>
      <c r="I112" s="214"/>
      <c r="J112" s="215"/>
      <c r="K112" s="2"/>
      <c r="L112" s="2"/>
      <c r="M112" s="2"/>
      <c r="N112" s="9"/>
      <c r="O112" s="11"/>
    </row>
    <row r="113" ht="15.75" customHeight="1">
      <c r="A113" t="s" s="216">
        <v>209</v>
      </c>
      <c r="B113" s="221"/>
      <c r="C113" s="80"/>
      <c r="D113" s="80"/>
      <c r="E113" s="80"/>
      <c r="F113" s="80"/>
      <c r="G113" s="105"/>
      <c r="H113" s="105"/>
      <c r="I113" s="218"/>
      <c r="J113" s="219">
        <v>35.2</v>
      </c>
      <c r="K113" s="2"/>
      <c r="L113" s="2"/>
      <c r="M113" s="2"/>
      <c r="N113" s="9"/>
      <c r="O113" s="11"/>
    </row>
    <row r="114" ht="15.75" customHeight="1">
      <c r="A114" s="220"/>
      <c r="B114" t="s" s="88">
        <v>210</v>
      </c>
      <c r="C114" s="201">
        <v>0</v>
      </c>
      <c r="D114" s="202">
        <v>0</v>
      </c>
      <c r="E114" s="203">
        <v>0</v>
      </c>
      <c r="F114" s="70">
        <f>SUM(C114:E114)</f>
        <v>0</v>
      </c>
      <c r="G114" s="96">
        <v>4.4</v>
      </c>
      <c r="H114" s="204">
        <v>12.95</v>
      </c>
      <c r="I114" s="205">
        <f>F114*G114</f>
        <v>0</v>
      </c>
      <c r="J114" s="206">
        <v>35.2</v>
      </c>
      <c r="K114" s="2"/>
      <c r="L114" s="2"/>
      <c r="M114" s="2"/>
      <c r="N114" s="9"/>
      <c r="O114" s="11"/>
    </row>
    <row r="115" ht="15.75" customHeight="1">
      <c r="A115" s="209"/>
      <c r="B115" t="s" s="88">
        <v>211</v>
      </c>
      <c r="C115" s="201">
        <v>0</v>
      </c>
      <c r="D115" s="202">
        <v>0</v>
      </c>
      <c r="E115" s="203">
        <v>0</v>
      </c>
      <c r="F115" s="70">
        <f>SUM(C115:E115)</f>
        <v>0</v>
      </c>
      <c r="G115" s="96">
        <v>4.4</v>
      </c>
      <c r="H115" s="204">
        <v>12.95</v>
      </c>
      <c r="I115" s="205">
        <f>F115*G115</f>
        <v>0</v>
      </c>
      <c r="J115" s="206">
        <v>35.2</v>
      </c>
      <c r="K115" s="2"/>
      <c r="L115" s="2"/>
      <c r="M115" s="2"/>
      <c r="N115" s="9"/>
      <c r="O115" s="11"/>
    </row>
    <row r="116" ht="15.75" customHeight="1">
      <c r="A116" s="209"/>
      <c r="B116" t="s" s="88">
        <v>212</v>
      </c>
      <c r="C116" t="s" s="228">
        <v>122</v>
      </c>
      <c r="D116" s="229"/>
      <c r="E116" s="230"/>
      <c r="F116" s="70">
        <v>0</v>
      </c>
      <c r="G116" s="96">
        <v>4.4</v>
      </c>
      <c r="H116" s="204">
        <v>12.95</v>
      </c>
      <c r="I116" s="205">
        <f>SUM(F116*J116)</f>
        <v>0</v>
      </c>
      <c r="J116" s="206">
        <v>35.2</v>
      </c>
      <c r="K116" s="2"/>
      <c r="L116" s="2"/>
      <c r="M116" s="2"/>
      <c r="N116" s="9"/>
      <c r="O116" s="11"/>
    </row>
    <row r="117" ht="15.75" customHeight="1">
      <c r="A117" s="209"/>
      <c r="B117" t="s" s="88">
        <v>213</v>
      </c>
      <c r="C117" t="s" s="228">
        <v>122</v>
      </c>
      <c r="D117" s="229"/>
      <c r="E117" s="230"/>
      <c r="F117" s="70">
        <v>0</v>
      </c>
      <c r="G117" s="96">
        <v>4.4</v>
      </c>
      <c r="H117" s="204">
        <v>12.95</v>
      </c>
      <c r="I117" s="205">
        <f>SUM(F117*J117)</f>
        <v>0</v>
      </c>
      <c r="J117" s="206">
        <v>35.2</v>
      </c>
      <c r="K117" s="2"/>
      <c r="L117" s="2"/>
      <c r="M117" s="2"/>
      <c r="N117" s="9"/>
      <c r="O117" s="11"/>
    </row>
    <row r="118" ht="15.75" customHeight="1">
      <c r="A118" s="209"/>
      <c r="B118" s="212"/>
      <c r="C118" s="213"/>
      <c r="D118" s="213"/>
      <c r="E118" s="28"/>
      <c r="F118" s="28"/>
      <c r="G118" s="99"/>
      <c r="H118" s="99"/>
      <c r="I118" s="214"/>
      <c r="J118" s="215"/>
      <c r="K118" s="2"/>
      <c r="L118" s="2"/>
      <c r="M118" s="2"/>
      <c r="N118" s="9"/>
      <c r="O118" s="11"/>
    </row>
    <row r="119" ht="15.75" customHeight="1">
      <c r="A119" t="s" s="216">
        <v>214</v>
      </c>
      <c r="B119" s="221"/>
      <c r="C119" s="80"/>
      <c r="D119" s="80"/>
      <c r="E119" s="80"/>
      <c r="F119" s="80"/>
      <c r="G119" s="105"/>
      <c r="H119" s="105"/>
      <c r="I119" s="218"/>
      <c r="J119" s="219">
        <v>35.2</v>
      </c>
      <c r="K119" s="2"/>
      <c r="L119" s="2"/>
      <c r="M119" s="2"/>
      <c r="N119" s="9"/>
      <c r="O119" s="11"/>
    </row>
    <row r="120" ht="15.75" customHeight="1">
      <c r="A120" s="199"/>
      <c r="B120" t="s" s="200">
        <v>215</v>
      </c>
      <c r="C120" s="201">
        <v>0</v>
      </c>
      <c r="D120" s="202">
        <v>0</v>
      </c>
      <c r="E120" s="203">
        <v>0</v>
      </c>
      <c r="F120" s="70">
        <f>SUM(C120:E120)</f>
        <v>0</v>
      </c>
      <c r="G120" s="96">
        <v>4.4</v>
      </c>
      <c r="H120" s="204">
        <v>12.95</v>
      </c>
      <c r="I120" s="205">
        <f>F120*G120</f>
        <v>0</v>
      </c>
      <c r="J120" s="206">
        <v>35.2</v>
      </c>
      <c r="K120" s="2"/>
      <c r="L120" s="2"/>
      <c r="M120" s="2"/>
      <c r="N120" s="9"/>
      <c r="O120" s="11"/>
    </row>
    <row r="121" ht="15.75" customHeight="1">
      <c r="A121" s="207"/>
      <c r="B121" t="s" s="208">
        <v>216</v>
      </c>
      <c r="C121" s="201">
        <v>0</v>
      </c>
      <c r="D121" s="202">
        <v>0</v>
      </c>
      <c r="E121" s="203">
        <v>0</v>
      </c>
      <c r="F121" s="70">
        <f>SUM(C121:E121)</f>
        <v>0</v>
      </c>
      <c r="G121" s="96">
        <v>4.4</v>
      </c>
      <c r="H121" s="204">
        <v>12.95</v>
      </c>
      <c r="I121" s="205">
        <f>F121*G121</f>
        <v>0</v>
      </c>
      <c r="J121" s="206">
        <v>35.2</v>
      </c>
      <c r="K121" s="2"/>
      <c r="L121" s="2"/>
      <c r="M121" s="2"/>
      <c r="N121" s="9"/>
      <c r="O121" s="11"/>
    </row>
    <row r="122" ht="15.75" customHeight="1">
      <c r="A122" s="209"/>
      <c r="B122" t="s" s="88">
        <v>217</v>
      </c>
      <c r="C122" t="s" s="210">
        <v>122</v>
      </c>
      <c r="D122" s="211"/>
      <c r="E122" s="211"/>
      <c r="F122" s="70">
        <v>0</v>
      </c>
      <c r="G122" s="96">
        <v>4.4</v>
      </c>
      <c r="H122" s="204">
        <v>12.95</v>
      </c>
      <c r="I122" s="205">
        <f>SUM(F122*J122)</f>
        <v>0</v>
      </c>
      <c r="J122" s="206">
        <v>35.2</v>
      </c>
      <c r="K122" s="2"/>
      <c r="L122" s="2"/>
      <c r="M122" s="2"/>
      <c r="N122" s="9"/>
      <c r="O122" s="11"/>
    </row>
    <row r="123" ht="15.75" customHeight="1">
      <c r="A123" s="209"/>
      <c r="B123" t="s" s="88">
        <v>218</v>
      </c>
      <c r="C123" t="s" s="210">
        <v>122</v>
      </c>
      <c r="D123" s="211"/>
      <c r="E123" s="211"/>
      <c r="F123" s="70">
        <v>0</v>
      </c>
      <c r="G123" s="96">
        <v>4.4</v>
      </c>
      <c r="H123" s="204">
        <v>12.95</v>
      </c>
      <c r="I123" s="205">
        <f>SUM(F123*J123)</f>
        <v>0</v>
      </c>
      <c r="J123" s="206">
        <v>35.2</v>
      </c>
      <c r="K123" s="2"/>
      <c r="L123" s="2"/>
      <c r="M123" s="2"/>
      <c r="N123" s="9"/>
      <c r="O123" s="11"/>
    </row>
    <row r="124" ht="15.75" customHeight="1">
      <c r="A124" s="209"/>
      <c r="B124" s="212"/>
      <c r="C124" s="213"/>
      <c r="D124" s="213"/>
      <c r="E124" s="28"/>
      <c r="F124" s="28"/>
      <c r="G124" s="99"/>
      <c r="H124" s="99"/>
      <c r="I124" s="214"/>
      <c r="J124" s="215"/>
      <c r="K124" s="2"/>
      <c r="L124" s="2"/>
      <c r="M124" s="2"/>
      <c r="N124" s="9"/>
      <c r="O124" s="11"/>
    </row>
    <row r="125" ht="15.75" customHeight="1">
      <c r="A125" t="s" s="216">
        <v>219</v>
      </c>
      <c r="B125" s="217"/>
      <c r="C125" s="80"/>
      <c r="D125" s="80"/>
      <c r="E125" s="80"/>
      <c r="F125" s="80"/>
      <c r="G125" s="105"/>
      <c r="H125" s="105"/>
      <c r="I125" s="218"/>
      <c r="J125" s="219">
        <v>35.2</v>
      </c>
      <c r="K125" s="2"/>
      <c r="L125" s="2"/>
      <c r="M125" s="2"/>
      <c r="N125" s="9"/>
      <c r="O125" s="11"/>
    </row>
    <row r="126" ht="15.75" customHeight="1">
      <c r="A126" s="220"/>
      <c r="B126" t="s" s="88">
        <v>220</v>
      </c>
      <c r="C126" s="201">
        <v>0</v>
      </c>
      <c r="D126" s="202">
        <v>0</v>
      </c>
      <c r="E126" s="203">
        <v>0</v>
      </c>
      <c r="F126" s="70">
        <v>0</v>
      </c>
      <c r="G126" s="96">
        <v>4.4</v>
      </c>
      <c r="H126" s="204">
        <v>12.95</v>
      </c>
      <c r="I126" s="205">
        <f>F126*G126</f>
        <v>0</v>
      </c>
      <c r="J126" s="206">
        <v>35.2</v>
      </c>
      <c r="K126" s="2"/>
      <c r="L126" s="2"/>
      <c r="M126" s="2"/>
      <c r="N126" s="9"/>
      <c r="O126" s="11"/>
    </row>
    <row r="127" ht="15.75" customHeight="1">
      <c r="A127" s="209"/>
      <c r="B127" t="s" s="88">
        <v>221</v>
      </c>
      <c r="C127" s="201">
        <v>0</v>
      </c>
      <c r="D127" s="202">
        <v>0</v>
      </c>
      <c r="E127" s="203">
        <v>0</v>
      </c>
      <c r="F127" s="70">
        <v>0</v>
      </c>
      <c r="G127" s="96">
        <v>4.4</v>
      </c>
      <c r="H127" s="204">
        <v>12.95</v>
      </c>
      <c r="I127" s="205">
        <f>F127*G127</f>
        <v>0</v>
      </c>
      <c r="J127" s="206">
        <v>35.2</v>
      </c>
      <c r="K127" s="2"/>
      <c r="L127" s="2"/>
      <c r="M127" s="2"/>
      <c r="N127" s="9"/>
      <c r="O127" s="11"/>
    </row>
    <row r="128" ht="15.75" customHeight="1">
      <c r="A128" s="209"/>
      <c r="B128" t="s" s="88">
        <v>222</v>
      </c>
      <c r="C128" t="s" s="210">
        <v>122</v>
      </c>
      <c r="D128" s="211"/>
      <c r="E128" s="211"/>
      <c r="F128" s="70">
        <v>0</v>
      </c>
      <c r="G128" s="96">
        <v>4.4</v>
      </c>
      <c r="H128" s="204">
        <v>12.95</v>
      </c>
      <c r="I128" s="205">
        <f>SUM(F128*J128)</f>
        <v>0</v>
      </c>
      <c r="J128" s="206">
        <v>35.2</v>
      </c>
      <c r="K128" s="2"/>
      <c r="L128" s="2"/>
      <c r="M128" s="2"/>
      <c r="N128" s="9"/>
      <c r="O128" s="11"/>
    </row>
    <row r="129" ht="15.75" customHeight="1">
      <c r="A129" s="209"/>
      <c r="B129" t="s" s="88">
        <v>223</v>
      </c>
      <c r="C129" t="s" s="210">
        <v>122</v>
      </c>
      <c r="D129" s="211"/>
      <c r="E129" s="211"/>
      <c r="F129" s="70">
        <v>0</v>
      </c>
      <c r="G129" s="96">
        <v>4.4</v>
      </c>
      <c r="H129" s="204">
        <v>12.95</v>
      </c>
      <c r="I129" s="205">
        <f>SUM(F129*J129)</f>
        <v>0</v>
      </c>
      <c r="J129" s="206">
        <v>35.2</v>
      </c>
      <c r="K129" s="2"/>
      <c r="L129" s="2"/>
      <c r="M129" s="2"/>
      <c r="N129" s="9"/>
      <c r="O129" s="11"/>
    </row>
    <row r="130" ht="15.75" customHeight="1">
      <c r="A130" s="209"/>
      <c r="B130" s="212"/>
      <c r="C130" s="213"/>
      <c r="D130" s="213"/>
      <c r="E130" s="28"/>
      <c r="F130" s="28"/>
      <c r="G130" s="99"/>
      <c r="H130" s="99"/>
      <c r="I130" s="214"/>
      <c r="J130" s="215"/>
      <c r="K130" s="2"/>
      <c r="L130" s="2"/>
      <c r="M130" s="2"/>
      <c r="N130" s="9"/>
      <c r="O130" s="11"/>
    </row>
    <row r="131" ht="15.75" customHeight="1">
      <c r="A131" t="s" s="216">
        <v>224</v>
      </c>
      <c r="B131" s="221"/>
      <c r="C131" s="80"/>
      <c r="D131" s="80"/>
      <c r="E131" s="80"/>
      <c r="F131" s="80"/>
      <c r="G131" s="105"/>
      <c r="H131" s="105"/>
      <c r="I131" s="235"/>
      <c r="J131" s="219">
        <v>35.2</v>
      </c>
      <c r="K131" s="2"/>
      <c r="L131" s="2"/>
      <c r="M131" s="2"/>
      <c r="N131" s="9"/>
      <c r="O131" s="11"/>
    </row>
    <row r="132" ht="15.75" customHeight="1">
      <c r="A132" s="199"/>
      <c r="B132" s="236"/>
      <c r="C132" s="28"/>
      <c r="D132" s="28"/>
      <c r="E132" s="28"/>
      <c r="F132" s="28"/>
      <c r="G132" s="99"/>
      <c r="H132" s="99"/>
      <c r="I132" s="237"/>
      <c r="J132" s="238"/>
      <c r="K132" s="2"/>
      <c r="L132" s="2"/>
      <c r="M132" s="2"/>
      <c r="N132" s="9"/>
      <c r="O132" s="11"/>
    </row>
    <row r="133" ht="16.5" customHeight="1">
      <c r="A133" s="239"/>
      <c r="B133" s="19"/>
      <c r="C133" s="240"/>
      <c r="D133" s="240"/>
      <c r="E133" s="240"/>
      <c r="F133" s="241">
        <f>SUM(F6:F132)</f>
        <v>0</v>
      </c>
      <c r="G133" s="240"/>
      <c r="H133" t="s" s="242">
        <v>22</v>
      </c>
      <c r="I133" s="243">
        <f>SUM(I6:I132)</f>
        <v>0</v>
      </c>
      <c r="J133" s="238"/>
      <c r="K133" s="2"/>
      <c r="L133" s="2"/>
      <c r="M133" s="2"/>
      <c r="N133" s="9"/>
      <c r="O133" s="11"/>
    </row>
    <row r="134" ht="15.75" customHeight="1">
      <c r="A134" s="239"/>
      <c r="B134" s="19"/>
      <c r="C134" s="2"/>
      <c r="D134" s="2"/>
      <c r="E134" s="2"/>
      <c r="F134" s="122"/>
      <c r="G134" s="2"/>
      <c r="H134" s="244"/>
      <c r="I134" s="144"/>
      <c r="J134" s="238"/>
      <c r="K134" s="2"/>
      <c r="L134" s="2"/>
      <c r="M134" s="2"/>
      <c r="N134" s="9"/>
      <c r="O134" s="11"/>
    </row>
    <row r="135" ht="15.75" customHeight="1">
      <c r="A135" s="239"/>
      <c r="B135" s="19"/>
      <c r="C135" s="2"/>
      <c r="D135" s="2"/>
      <c r="E135" s="2"/>
      <c r="F135" s="2"/>
      <c r="G135" s="2"/>
      <c r="H135" s="245"/>
      <c r="I135" s="10"/>
      <c r="J135" s="238"/>
      <c r="K135" s="2"/>
      <c r="L135" s="2"/>
      <c r="M135" s="2"/>
      <c r="N135" s="9"/>
      <c r="O135" s="11"/>
    </row>
    <row r="136" ht="16.5" customHeight="1">
      <c r="A136" s="246"/>
      <c r="B136" s="247"/>
      <c r="C136" s="127"/>
      <c r="D136" s="127"/>
      <c r="E136" s="127"/>
      <c r="F136" s="127"/>
      <c r="G136" s="127"/>
      <c r="H136" s="248"/>
      <c r="I136" s="141"/>
      <c r="J136" s="238"/>
      <c r="K136" s="2"/>
      <c r="L136" s="2"/>
      <c r="M136" s="2"/>
      <c r="N136" s="9"/>
      <c r="O136" s="11"/>
    </row>
    <row r="137" ht="15.75" customHeight="1">
      <c r="A137" t="s" s="249">
        <v>101</v>
      </c>
      <c r="B137" s="250"/>
      <c r="C137" s="144"/>
      <c r="D137" s="144"/>
      <c r="E137" s="144"/>
      <c r="F137" s="134"/>
      <c r="G137" s="251"/>
      <c r="H137" s="251"/>
      <c r="I137" s="252"/>
      <c r="J137" s="178"/>
      <c r="K137" s="2"/>
      <c r="L137" s="2"/>
      <c r="M137" s="2"/>
      <c r="N137" s="9"/>
      <c r="O137" s="11"/>
    </row>
    <row r="138" ht="15.75" customHeight="1">
      <c r="A138" s="253"/>
      <c r="B138" s="245"/>
      <c r="C138" s="10"/>
      <c r="D138" s="10"/>
      <c r="E138" s="10"/>
      <c r="F138" s="10"/>
      <c r="G138" s="112"/>
      <c r="H138" s="112"/>
      <c r="I138" s="254"/>
      <c r="J138" s="178"/>
      <c r="K138" s="2"/>
      <c r="L138" s="2"/>
      <c r="M138" s="2"/>
      <c r="N138" s="9"/>
      <c r="O138" s="11"/>
    </row>
    <row r="139" ht="15.75" customHeight="1">
      <c r="A139" s="255"/>
      <c r="B139" s="245"/>
      <c r="C139" s="10"/>
      <c r="D139" s="10"/>
      <c r="E139" s="10"/>
      <c r="F139" s="10"/>
      <c r="G139" s="112"/>
      <c r="H139" s="112"/>
      <c r="I139" s="254"/>
      <c r="J139" s="178"/>
      <c r="K139" s="2"/>
      <c r="L139" s="2"/>
      <c r="M139" s="2"/>
      <c r="N139" s="9"/>
      <c r="O139" s="11"/>
    </row>
    <row r="140" ht="16.5" customHeight="1">
      <c r="A140" s="256"/>
      <c r="B140" s="248"/>
      <c r="C140" s="141"/>
      <c r="D140" s="141"/>
      <c r="E140" s="141"/>
      <c r="F140" s="141"/>
      <c r="G140" s="257"/>
      <c r="H140" s="257"/>
      <c r="I140" s="258"/>
      <c r="J140" s="178"/>
      <c r="K140" s="2"/>
      <c r="L140" s="2"/>
      <c r="M140" s="2"/>
      <c r="N140" s="9"/>
      <c r="O140" s="11"/>
    </row>
    <row r="141" ht="15.75" customHeight="1">
      <c r="A141" t="s" s="249">
        <v>102</v>
      </c>
      <c r="B141" s="173"/>
      <c r="C141" s="144"/>
      <c r="D141" s="144"/>
      <c r="E141" s="144"/>
      <c r="F141" s="144"/>
      <c r="G141" s="144"/>
      <c r="H141" s="144"/>
      <c r="I141" s="252"/>
      <c r="J141" s="178"/>
      <c r="K141" s="2"/>
      <c r="L141" s="2"/>
      <c r="M141" s="2"/>
      <c r="N141" s="9"/>
      <c r="O141" s="11"/>
    </row>
    <row r="142" ht="16.5" customHeight="1">
      <c r="A142" s="145"/>
      <c r="B142" s="127"/>
      <c r="C142" s="146"/>
      <c r="D142" s="146"/>
      <c r="E142" s="146"/>
      <c r="F142" s="146"/>
      <c r="G142" s="146"/>
      <c r="H142" s="146"/>
      <c r="I142" s="259"/>
      <c r="J142" s="178"/>
      <c r="K142" s="2"/>
      <c r="L142" s="2"/>
      <c r="M142" s="2"/>
      <c r="N142" s="9"/>
      <c r="O142" s="11"/>
    </row>
    <row r="143" ht="15.75" customHeight="1">
      <c r="A143" s="260"/>
      <c r="B143" s="261"/>
      <c r="C143" s="122"/>
      <c r="D143" s="122"/>
      <c r="E143" s="122"/>
      <c r="F143" s="122"/>
      <c r="G143" s="122"/>
      <c r="H143" s="122"/>
      <c r="I143" s="122"/>
      <c r="J143" s="262"/>
      <c r="K143" s="2"/>
      <c r="L143" s="2"/>
      <c r="M143" s="2"/>
      <c r="N143" s="9"/>
      <c r="O143" s="11"/>
    </row>
    <row r="144" ht="15.75" customHeight="1">
      <c r="A144" s="9"/>
      <c r="B144" s="19"/>
      <c r="C144" s="2"/>
      <c r="D144" s="2"/>
      <c r="E144" s="2"/>
      <c r="F144" s="2"/>
      <c r="G144" s="2"/>
      <c r="H144" s="2"/>
      <c r="I144" s="2"/>
      <c r="J144" s="262"/>
      <c r="K144" s="2"/>
      <c r="L144" s="2"/>
      <c r="M144" s="2"/>
      <c r="N144" s="9"/>
      <c r="O144" s="11"/>
    </row>
    <row r="145" ht="15.75" customHeight="1">
      <c r="A145" s="9"/>
      <c r="B145" s="19"/>
      <c r="C145" s="2"/>
      <c r="D145" s="2"/>
      <c r="E145" s="2"/>
      <c r="F145" s="2"/>
      <c r="G145" s="2"/>
      <c r="H145" s="2"/>
      <c r="I145" s="2"/>
      <c r="J145" s="262"/>
      <c r="K145" s="2"/>
      <c r="L145" s="2"/>
      <c r="M145" s="2"/>
      <c r="N145" s="9"/>
      <c r="O145" s="11"/>
    </row>
    <row r="146" ht="15.75" customHeight="1">
      <c r="A146" s="240"/>
      <c r="B146" s="2"/>
      <c r="C146" s="2"/>
      <c r="D146" s="2"/>
      <c r="E146" s="2"/>
      <c r="F146" s="2"/>
      <c r="G146" s="2"/>
      <c r="H146" s="2"/>
      <c r="I146" s="2"/>
      <c r="J146" s="262"/>
      <c r="K146" s="2"/>
      <c r="L146" s="2"/>
      <c r="M146" s="2"/>
      <c r="N146" s="9"/>
      <c r="O146" s="11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62"/>
      <c r="K147" s="2"/>
      <c r="L147" s="2"/>
      <c r="M147" s="2"/>
      <c r="N147" s="9"/>
      <c r="O147" s="11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62"/>
      <c r="K148" s="2"/>
      <c r="L148" s="2"/>
      <c r="M148" s="2"/>
      <c r="N148" s="9"/>
      <c r="O148" s="11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62"/>
      <c r="K149" s="2"/>
      <c r="L149" s="2"/>
      <c r="M149" s="2"/>
      <c r="N149" s="9"/>
      <c r="O149" s="11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62"/>
      <c r="K150" s="2"/>
      <c r="L150" s="2"/>
      <c r="M150" s="2"/>
      <c r="N150" s="9"/>
      <c r="O150" s="11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62"/>
      <c r="K151" s="2"/>
      <c r="L151" s="2"/>
      <c r="M151" s="2"/>
      <c r="N151" s="9"/>
      <c r="O151" s="11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62"/>
      <c r="K152" s="2"/>
      <c r="L152" s="2"/>
      <c r="M152" s="2"/>
      <c r="N152" s="9"/>
      <c r="O152" s="11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62"/>
      <c r="K153" s="2"/>
      <c r="L153" s="2"/>
      <c r="M153" s="2"/>
      <c r="N153" s="9"/>
      <c r="O153" s="11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62"/>
      <c r="K154" s="2"/>
      <c r="L154" s="2"/>
      <c r="M154" s="2"/>
      <c r="N154" s="9"/>
      <c r="O154" s="11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62"/>
      <c r="K155" s="2"/>
      <c r="L155" s="2"/>
      <c r="M155" s="2"/>
      <c r="N155" s="9"/>
      <c r="O155" s="11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62"/>
      <c r="K156" s="2"/>
      <c r="L156" s="2"/>
      <c r="M156" s="2"/>
      <c r="N156" s="9"/>
      <c r="O156" s="11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62"/>
      <c r="K157" s="2"/>
      <c r="L157" s="2"/>
      <c r="M157" s="2"/>
      <c r="N157" s="9"/>
      <c r="O157" s="11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62"/>
      <c r="K158" s="2"/>
      <c r="L158" s="2"/>
      <c r="M158" s="2"/>
      <c r="N158" s="9"/>
      <c r="O158" s="11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62"/>
      <c r="K159" s="2"/>
      <c r="L159" s="2"/>
      <c r="M159" s="2"/>
      <c r="N159" s="9"/>
      <c r="O159" s="11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62"/>
      <c r="K160" s="2"/>
      <c r="L160" s="2"/>
      <c r="M160" s="2"/>
      <c r="N160" s="9"/>
      <c r="O160" s="11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62"/>
      <c r="K161" s="2"/>
      <c r="L161" s="2"/>
      <c r="M161" s="2"/>
      <c r="N161" s="9"/>
      <c r="O161" s="11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62"/>
      <c r="K162" s="2"/>
      <c r="L162" s="2"/>
      <c r="M162" s="2"/>
      <c r="N162" s="9"/>
      <c r="O162" s="11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62"/>
      <c r="K163" s="2"/>
      <c r="L163" s="2"/>
      <c r="M163" s="2"/>
      <c r="N163" s="9"/>
      <c r="O163" s="11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62"/>
      <c r="K164" s="2"/>
      <c r="L164" s="2"/>
      <c r="M164" s="2"/>
      <c r="N164" s="9"/>
      <c r="O164" s="11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62"/>
      <c r="K165" s="2"/>
      <c r="L165" s="2"/>
      <c r="M165" s="2"/>
      <c r="N165" s="9"/>
      <c r="O165" s="11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62"/>
      <c r="K166" s="2"/>
      <c r="L166" s="2"/>
      <c r="M166" s="2"/>
      <c r="N166" s="9"/>
      <c r="O166" s="11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62"/>
      <c r="K167" s="2"/>
      <c r="L167" s="2"/>
      <c r="M167" s="2"/>
      <c r="N167" s="9"/>
      <c r="O167" s="11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62"/>
      <c r="K168" s="2"/>
      <c r="L168" s="2"/>
      <c r="M168" s="2"/>
      <c r="N168" s="9"/>
      <c r="O168" s="11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62"/>
      <c r="K169" s="2"/>
      <c r="L169" s="2"/>
      <c r="M169" s="2"/>
      <c r="N169" s="9"/>
      <c r="O169" s="11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62"/>
      <c r="K170" s="2"/>
      <c r="L170" s="2"/>
      <c r="M170" s="2"/>
      <c r="N170" s="9"/>
      <c r="O170" s="11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62"/>
      <c r="K171" s="2"/>
      <c r="L171" s="2"/>
      <c r="M171" s="2"/>
      <c r="N171" s="9"/>
      <c r="O171" s="11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62"/>
      <c r="K172" s="2"/>
      <c r="L172" s="2"/>
      <c r="M172" s="2"/>
      <c r="N172" s="9"/>
      <c r="O172" s="11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62"/>
      <c r="K173" s="2"/>
      <c r="L173" s="2"/>
      <c r="M173" s="2"/>
      <c r="N173" s="9"/>
      <c r="O173" s="11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62"/>
      <c r="K174" s="2"/>
      <c r="L174" s="2"/>
      <c r="M174" s="2"/>
      <c r="N174" s="9"/>
      <c r="O174" s="11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62"/>
      <c r="K175" s="2"/>
      <c r="L175" s="2"/>
      <c r="M175" s="2"/>
      <c r="N175" s="9"/>
      <c r="O175" s="11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62"/>
      <c r="K176" s="2"/>
      <c r="L176" s="2"/>
      <c r="M176" s="2"/>
      <c r="N176" s="9"/>
      <c r="O176" s="11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62"/>
      <c r="K177" s="2"/>
      <c r="L177" s="2"/>
      <c r="M177" s="2"/>
      <c r="N177" s="9"/>
      <c r="O177" s="11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62"/>
      <c r="K178" s="2"/>
      <c r="L178" s="2"/>
      <c r="M178" s="2"/>
      <c r="N178" s="9"/>
      <c r="O178" s="11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62"/>
      <c r="K179" s="2"/>
      <c r="L179" s="2"/>
      <c r="M179" s="2"/>
      <c r="N179" s="9"/>
      <c r="O179" s="11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62"/>
      <c r="K180" s="2"/>
      <c r="L180" s="2"/>
      <c r="M180" s="2"/>
      <c r="N180" s="9"/>
      <c r="O180" s="11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62"/>
      <c r="K181" s="2"/>
      <c r="L181" s="2"/>
      <c r="M181" s="2"/>
      <c r="N181" s="9"/>
      <c r="O181" s="11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62"/>
      <c r="K182" s="2"/>
      <c r="L182" s="2"/>
      <c r="M182" s="2"/>
      <c r="N182" s="9"/>
      <c r="O182" s="11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62"/>
      <c r="K183" s="2"/>
      <c r="L183" s="2"/>
      <c r="M183" s="2"/>
      <c r="N183" s="9"/>
      <c r="O183" s="11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62"/>
      <c r="K184" s="2"/>
      <c r="L184" s="2"/>
      <c r="M184" s="2"/>
      <c r="N184" s="9"/>
      <c r="O184" s="11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62"/>
      <c r="K185" s="2"/>
      <c r="L185" s="2"/>
      <c r="M185" s="2"/>
      <c r="N185" s="9"/>
      <c r="O185" s="11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62"/>
      <c r="K186" s="2"/>
      <c r="L186" s="2"/>
      <c r="M186" s="2"/>
      <c r="N186" s="9"/>
      <c r="O186" s="11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62"/>
      <c r="K187" s="2"/>
      <c r="L187" s="2"/>
      <c r="M187" s="2"/>
      <c r="N187" s="9"/>
      <c r="O187" s="11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62"/>
      <c r="K188" s="2"/>
      <c r="L188" s="2"/>
      <c r="M188" s="2"/>
      <c r="N188" s="9"/>
      <c r="O188" s="11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62"/>
      <c r="K189" s="2"/>
      <c r="L189" s="2"/>
      <c r="M189" s="2"/>
      <c r="N189" s="9"/>
      <c r="O189" s="11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62"/>
      <c r="K190" s="2"/>
      <c r="L190" s="2"/>
      <c r="M190" s="2"/>
      <c r="N190" s="9"/>
      <c r="O190" s="11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62"/>
      <c r="K191" s="2"/>
      <c r="L191" s="2"/>
      <c r="M191" s="2"/>
      <c r="N191" s="9"/>
      <c r="O191" s="11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62"/>
      <c r="K192" s="2"/>
      <c r="L192" s="2"/>
      <c r="M192" s="2"/>
      <c r="N192" s="9"/>
      <c r="O192" s="11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62"/>
      <c r="K193" s="2"/>
      <c r="L193" s="2"/>
      <c r="M193" s="2"/>
      <c r="N193" s="9"/>
      <c r="O193" s="11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62"/>
      <c r="K194" s="2"/>
      <c r="L194" s="2"/>
      <c r="M194" s="2"/>
      <c r="N194" s="9"/>
      <c r="O194" s="11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62"/>
      <c r="K195" s="2"/>
      <c r="L195" s="2"/>
      <c r="M195" s="2"/>
      <c r="N195" s="9"/>
      <c r="O195" s="11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62"/>
      <c r="K196" s="2"/>
      <c r="L196" s="2"/>
      <c r="M196" s="2"/>
      <c r="N196" s="9"/>
      <c r="O196" s="11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62"/>
      <c r="K197" s="2"/>
      <c r="L197" s="2"/>
      <c r="M197" s="2"/>
      <c r="N197" s="9"/>
      <c r="O197" s="11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62"/>
      <c r="K198" s="2"/>
      <c r="L198" s="2"/>
      <c r="M198" s="2"/>
      <c r="N198" s="9"/>
      <c r="O198" s="11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62"/>
      <c r="K199" s="2"/>
      <c r="L199" s="2"/>
      <c r="M199" s="2"/>
      <c r="N199" s="9"/>
      <c r="O199" s="11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62"/>
      <c r="K200" s="2"/>
      <c r="L200" s="2"/>
      <c r="M200" s="2"/>
      <c r="N200" s="9"/>
      <c r="O200" s="11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62"/>
      <c r="K201" s="2"/>
      <c r="L201" s="2"/>
      <c r="M201" s="2"/>
      <c r="N201" s="9"/>
      <c r="O201" s="11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62"/>
      <c r="K202" s="2"/>
      <c r="L202" s="2"/>
      <c r="M202" s="2"/>
      <c r="N202" s="9"/>
      <c r="O202" s="11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62"/>
      <c r="K203" s="2"/>
      <c r="L203" s="2"/>
      <c r="M203" s="2"/>
      <c r="N203" s="9"/>
      <c r="O203" s="11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62"/>
      <c r="K204" s="2"/>
      <c r="L204" s="2"/>
      <c r="M204" s="2"/>
      <c r="N204" s="9"/>
      <c r="O204" s="11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62"/>
      <c r="K205" s="2"/>
      <c r="L205" s="2"/>
      <c r="M205" s="2"/>
      <c r="N205" s="9"/>
      <c r="O205" s="11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62"/>
      <c r="K206" s="2"/>
      <c r="L206" s="2"/>
      <c r="M206" s="2"/>
      <c r="N206" s="9"/>
      <c r="O206" s="11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62"/>
      <c r="K207" s="2"/>
      <c r="L207" s="2"/>
      <c r="M207" s="2"/>
      <c r="N207" s="9"/>
      <c r="O207" s="11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62"/>
      <c r="K208" s="2"/>
      <c r="L208" s="2"/>
      <c r="M208" s="2"/>
      <c r="N208" s="9"/>
      <c r="O208" s="11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62"/>
      <c r="K209" s="2"/>
      <c r="L209" s="2"/>
      <c r="M209" s="2"/>
      <c r="N209" s="9"/>
      <c r="O209" s="11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62"/>
      <c r="K210" s="2"/>
      <c r="L210" s="2"/>
      <c r="M210" s="2"/>
      <c r="N210" s="9"/>
      <c r="O210" s="11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62"/>
      <c r="K211" s="2"/>
      <c r="L211" s="2"/>
      <c r="M211" s="2"/>
      <c r="N211" s="9"/>
      <c r="O211" s="11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62"/>
      <c r="K212" s="2"/>
      <c r="L212" s="2"/>
      <c r="M212" s="2"/>
      <c r="N212" s="9"/>
      <c r="O212" s="11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62"/>
      <c r="K213" s="2"/>
      <c r="L213" s="2"/>
      <c r="M213" s="2"/>
      <c r="N213" s="9"/>
      <c r="O213" s="11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62"/>
      <c r="K214" s="2"/>
      <c r="L214" s="2"/>
      <c r="M214" s="2"/>
      <c r="N214" s="9"/>
      <c r="O214" s="11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62"/>
      <c r="K215" s="2"/>
      <c r="L215" s="2"/>
      <c r="M215" s="2"/>
      <c r="N215" s="9"/>
      <c r="O215" s="11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62"/>
      <c r="K216" s="2"/>
      <c r="L216" s="2"/>
      <c r="M216" s="2"/>
      <c r="N216" s="9"/>
      <c r="O216" s="11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62"/>
      <c r="K217" s="2"/>
      <c r="L217" s="2"/>
      <c r="M217" s="2"/>
      <c r="N217" s="9"/>
      <c r="O217" s="11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62"/>
      <c r="K218" s="2"/>
      <c r="L218" s="2"/>
      <c r="M218" s="2"/>
      <c r="N218" s="9"/>
      <c r="O218" s="11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62"/>
      <c r="K219" s="2"/>
      <c r="L219" s="2"/>
      <c r="M219" s="2"/>
      <c r="N219" s="9"/>
      <c r="O219" s="11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62"/>
      <c r="K220" s="2"/>
      <c r="L220" s="2"/>
      <c r="M220" s="2"/>
      <c r="N220" s="9"/>
      <c r="O220" s="11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62"/>
      <c r="K221" s="2"/>
      <c r="L221" s="2"/>
      <c r="M221" s="2"/>
      <c r="N221" s="9"/>
      <c r="O221" s="11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62"/>
      <c r="K222" s="2"/>
      <c r="L222" s="2"/>
      <c r="M222" s="2"/>
      <c r="N222" s="9"/>
      <c r="O222" s="11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62"/>
      <c r="K223" s="2"/>
      <c r="L223" s="2"/>
      <c r="M223" s="2"/>
      <c r="N223" s="9"/>
      <c r="O223" s="11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62"/>
      <c r="K224" s="2"/>
      <c r="L224" s="2"/>
      <c r="M224" s="2"/>
      <c r="N224" s="9"/>
      <c r="O224" s="11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62"/>
      <c r="K225" s="2"/>
      <c r="L225" s="2"/>
      <c r="M225" s="2"/>
      <c r="N225" s="9"/>
      <c r="O225" s="11"/>
    </row>
    <row r="226" ht="15.75" customHeight="1">
      <c r="A226" s="6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10"/>
      <c r="O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1"/>
    </row>
    <row r="1000" ht="15.75" customHeight="1">
      <c r="A1000" s="23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5"/>
    </row>
  </sheetData>
  <mergeCells count="42">
    <mergeCell ref="C21:E21"/>
    <mergeCell ref="C26:E26"/>
    <mergeCell ref="C27:E27"/>
    <mergeCell ref="C122:E122"/>
    <mergeCell ref="C123:E123"/>
    <mergeCell ref="C44:E44"/>
    <mergeCell ref="C45:E45"/>
    <mergeCell ref="C32:E32"/>
    <mergeCell ref="C33:E33"/>
    <mergeCell ref="C50:E50"/>
    <mergeCell ref="C51:E51"/>
    <mergeCell ref="C87:E87"/>
    <mergeCell ref="C74:E74"/>
    <mergeCell ref="C75:E75"/>
    <mergeCell ref="C68:E68"/>
    <mergeCell ref="C69:E69"/>
    <mergeCell ref="C8:E8"/>
    <mergeCell ref="C9:E9"/>
    <mergeCell ref="C14:E14"/>
    <mergeCell ref="C15:E15"/>
    <mergeCell ref="C20:E20"/>
    <mergeCell ref="C38:E38"/>
    <mergeCell ref="C39:E39"/>
    <mergeCell ref="C62:E62"/>
    <mergeCell ref="C81:E81"/>
    <mergeCell ref="C56:E56"/>
    <mergeCell ref="C57:E57"/>
    <mergeCell ref="C80:E80"/>
    <mergeCell ref="C117:E117"/>
    <mergeCell ref="C128:E128"/>
    <mergeCell ref="C129:E129"/>
    <mergeCell ref="C116:E116"/>
    <mergeCell ref="C63:E63"/>
    <mergeCell ref="C110:E110"/>
    <mergeCell ref="C111:E111"/>
    <mergeCell ref="C92:E92"/>
    <mergeCell ref="C93:E93"/>
    <mergeCell ref="C98:E98"/>
    <mergeCell ref="C99:E99"/>
    <mergeCell ref="C104:E104"/>
    <mergeCell ref="C105:E105"/>
    <mergeCell ref="C86:E86"/>
  </mergeCells>
  <conditionalFormatting sqref="I96:I119 I132 I194:I198">
    <cfRule type="cellIs" dxfId="1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1:Z1038"/>
  <sheetViews>
    <sheetView workbookViewId="0" showGridLines="0" defaultGridColor="1"/>
  </sheetViews>
  <sheetFormatPr defaultColWidth="14.5" defaultRowHeight="15" customHeight="1" outlineLevelRow="0" outlineLevelCol="0"/>
  <cols>
    <col min="1" max="1" width="15.5" style="263" customWidth="1"/>
    <col min="2" max="2" width="19.8516" style="263" customWidth="1"/>
    <col min="3" max="10" width="9.17188" style="263" customWidth="1"/>
    <col min="11" max="11" width="10.5" style="263" customWidth="1"/>
    <col min="12" max="15" width="9.17188" style="263" customWidth="1"/>
    <col min="16" max="26" width="8.85156" style="263" customWidth="1"/>
    <col min="27" max="16384" width="14.5" style="263" customWidth="1"/>
  </cols>
  <sheetData>
    <row r="1" ht="63.75" customHeight="1">
      <c r="A1" s="264"/>
      <c r="B1" s="265"/>
      <c r="C1" s="28"/>
      <c r="D1" s="28"/>
      <c r="E1" s="28"/>
      <c r="F1" s="28"/>
      <c r="G1" s="28"/>
      <c r="H1" s="28"/>
      <c r="I1" s="28"/>
      <c r="J1" s="28"/>
      <c r="K1" s="111"/>
      <c r="L1" s="176"/>
      <c r="M1" s="177"/>
      <c r="N1" s="255"/>
      <c r="O1" s="2"/>
      <c r="P1" s="6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266"/>
      <c r="B2" s="187"/>
      <c r="C2" s="179"/>
      <c r="D2" s="10"/>
      <c r="E2" s="179"/>
      <c r="F2" s="10"/>
      <c r="G2" s="179"/>
      <c r="H2" s="10"/>
      <c r="I2" s="179"/>
      <c r="J2" s="10"/>
      <c r="K2" s="112"/>
      <c r="L2" s="180"/>
      <c r="M2" s="181"/>
      <c r="N2" s="255"/>
      <c r="O2" s="2"/>
      <c r="P2" s="9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8.75" customHeight="1">
      <c r="A3" s="266"/>
      <c r="B3" s="187"/>
      <c r="C3" t="s" s="267">
        <v>225</v>
      </c>
      <c r="D3" s="10"/>
      <c r="E3" s="10"/>
      <c r="F3" s="10"/>
      <c r="G3" s="10"/>
      <c r="H3" s="10"/>
      <c r="I3" s="10"/>
      <c r="J3" s="10"/>
      <c r="K3" s="112"/>
      <c r="L3" s="180"/>
      <c r="M3" s="181"/>
      <c r="N3" s="255"/>
      <c r="O3" s="2"/>
      <c r="P3" s="9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.75" customHeight="1">
      <c r="A4" s="266"/>
      <c r="B4" s="187"/>
      <c r="C4" t="s" s="268">
        <v>226</v>
      </c>
      <c r="D4" s="10"/>
      <c r="E4" s="10"/>
      <c r="F4" s="10"/>
      <c r="G4" s="10"/>
      <c r="H4" s="10"/>
      <c r="I4" s="10"/>
      <c r="J4" s="10"/>
      <c r="K4" s="112"/>
      <c r="L4" s="180"/>
      <c r="M4" s="181"/>
      <c r="N4" s="255"/>
      <c r="O4" s="2"/>
      <c r="P4" s="9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21" customHeight="1">
      <c r="A5" s="269"/>
      <c r="B5" s="187"/>
      <c r="C5" s="270"/>
      <c r="D5" s="185"/>
      <c r="E5" s="186"/>
      <c r="F5" s="185"/>
      <c r="G5" s="186"/>
      <c r="H5" s="185"/>
      <c r="I5" s="186"/>
      <c r="J5" s="187"/>
      <c r="K5" s="188"/>
      <c r="L5" s="189"/>
      <c r="M5" s="181"/>
      <c r="N5" s="255"/>
      <c r="O5" s="2"/>
      <c r="P5" s="9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75" customHeight="1">
      <c r="A6" t="s" s="195">
        <v>20</v>
      </c>
      <c r="B6" t="s" s="271">
        <v>21</v>
      </c>
      <c r="C6" t="s" s="194">
        <v>227</v>
      </c>
      <c r="D6" t="s" s="194">
        <v>116</v>
      </c>
      <c r="E6" t="s" s="194">
        <v>228</v>
      </c>
      <c r="F6" t="s" s="194">
        <v>117</v>
      </c>
      <c r="G6" t="s" s="194">
        <v>118</v>
      </c>
      <c r="H6" t="s" s="194">
        <v>229</v>
      </c>
      <c r="I6" t="s" s="194">
        <v>230</v>
      </c>
      <c r="J6" t="s" s="272">
        <v>22</v>
      </c>
      <c r="K6" t="s" s="186">
        <v>23</v>
      </c>
      <c r="L6" t="s" s="197">
        <v>24</v>
      </c>
      <c r="M6" t="s" s="273">
        <v>25</v>
      </c>
      <c r="N6" s="255"/>
      <c r="O6" s="2"/>
      <c r="P6" s="9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223"/>
      <c r="B7" t="s" s="88">
        <v>231</v>
      </c>
      <c r="C7" s="95"/>
      <c r="D7" s="58"/>
      <c r="E7" s="58"/>
      <c r="F7" s="58"/>
      <c r="G7" s="58"/>
      <c r="H7" s="58"/>
      <c r="I7" s="274"/>
      <c r="J7" s="275">
        <v>0</v>
      </c>
      <c r="K7" s="96">
        <v>5.08</v>
      </c>
      <c r="L7" s="96">
        <v>14.95</v>
      </c>
      <c r="M7" s="276">
        <f>J7*K7</f>
        <v>0</v>
      </c>
      <c r="N7" s="277"/>
      <c r="O7" s="2"/>
      <c r="P7" s="9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.75" customHeight="1">
      <c r="A8" s="224"/>
      <c r="B8" t="s" s="88">
        <v>232</v>
      </c>
      <c r="C8" s="278"/>
      <c r="D8" s="58"/>
      <c r="E8" s="58"/>
      <c r="F8" s="58"/>
      <c r="G8" s="58"/>
      <c r="H8" s="58"/>
      <c r="I8" s="274"/>
      <c r="J8" s="70">
        <v>0</v>
      </c>
      <c r="K8" s="96">
        <v>5.08</v>
      </c>
      <c r="L8" s="96">
        <v>14.95</v>
      </c>
      <c r="M8" s="279">
        <f>SUM(J8*K8)</f>
        <v>0</v>
      </c>
      <c r="N8" s="280">
        <v>39.6</v>
      </c>
      <c r="O8" s="2"/>
      <c r="P8" s="9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.75" customHeight="1">
      <c r="A9" s="224"/>
      <c r="B9" s="281"/>
      <c r="C9" s="28"/>
      <c r="D9" s="28"/>
      <c r="E9" s="28"/>
      <c r="F9" s="28"/>
      <c r="G9" s="28"/>
      <c r="H9" s="28"/>
      <c r="I9" s="28"/>
      <c r="J9" s="28"/>
      <c r="K9" s="99"/>
      <c r="L9" s="99"/>
      <c r="M9" s="214"/>
      <c r="N9" s="280">
        <v>39.6</v>
      </c>
      <c r="O9" s="2"/>
      <c r="P9" s="9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.75" customHeight="1">
      <c r="A10" s="224"/>
      <c r="B10" t="s" s="282">
        <v>233</v>
      </c>
      <c r="C10" s="80"/>
      <c r="D10" s="80"/>
      <c r="E10" s="80"/>
      <c r="F10" s="80"/>
      <c r="G10" s="80"/>
      <c r="H10" s="80"/>
      <c r="I10" s="80"/>
      <c r="J10" s="80"/>
      <c r="K10" s="105"/>
      <c r="L10" s="105"/>
      <c r="M10" s="218"/>
      <c r="N10" s="280">
        <v>39.6</v>
      </c>
      <c r="O10" s="2"/>
      <c r="P10" s="9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8" customHeight="1">
      <c r="A11" s="283"/>
      <c r="B11" s="87"/>
      <c r="C11" s="58"/>
      <c r="D11" s="58"/>
      <c r="E11" s="58"/>
      <c r="F11" s="58"/>
      <c r="G11" s="58"/>
      <c r="H11" s="58"/>
      <c r="I11" s="58"/>
      <c r="J11" s="58"/>
      <c r="K11" s="109"/>
      <c r="L11" s="109"/>
      <c r="M11" s="284"/>
      <c r="N11" s="280">
        <v>39.6</v>
      </c>
      <c r="O11" s="2"/>
      <c r="P11" s="9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.75" customHeight="1">
      <c r="A12" s="223"/>
      <c r="B12" t="s" s="83">
        <v>234</v>
      </c>
      <c r="C12" s="95"/>
      <c r="D12" s="58"/>
      <c r="E12" s="58"/>
      <c r="F12" s="58"/>
      <c r="G12" s="58"/>
      <c r="H12" s="58"/>
      <c r="I12" s="274"/>
      <c r="J12" s="70">
        <v>0</v>
      </c>
      <c r="K12" s="96">
        <v>5.08</v>
      </c>
      <c r="L12" s="96">
        <v>14.95</v>
      </c>
      <c r="M12" s="279">
        <f>J12*K12</f>
        <v>0</v>
      </c>
      <c r="N12" s="280">
        <v>39.6</v>
      </c>
      <c r="O12" s="2"/>
      <c r="P12" s="9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.75" customHeight="1">
      <c r="A13" s="224"/>
      <c r="B13" t="s" s="83">
        <v>235</v>
      </c>
      <c r="C13" s="278"/>
      <c r="D13" s="58"/>
      <c r="E13" s="58"/>
      <c r="F13" s="58"/>
      <c r="G13" s="58"/>
      <c r="H13" s="58"/>
      <c r="I13" s="274"/>
      <c r="J13" s="70">
        <v>0</v>
      </c>
      <c r="K13" s="96">
        <v>5.08</v>
      </c>
      <c r="L13" s="96">
        <v>14.95</v>
      </c>
      <c r="M13" s="279">
        <f>J13*K13</f>
        <v>0</v>
      </c>
      <c r="N13" s="280">
        <v>39.6</v>
      </c>
      <c r="O13" s="2"/>
      <c r="P13" s="9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.75" customHeight="1">
      <c r="A14" s="224"/>
      <c r="B14" s="285"/>
      <c r="C14" s="28"/>
      <c r="D14" s="28"/>
      <c r="E14" s="28"/>
      <c r="F14" s="28"/>
      <c r="G14" s="28"/>
      <c r="H14" s="28"/>
      <c r="I14" s="28"/>
      <c r="J14" s="28"/>
      <c r="K14" s="99"/>
      <c r="L14" s="99"/>
      <c r="M14" s="214"/>
      <c r="N14" s="280">
        <v>39.6</v>
      </c>
      <c r="O14" s="2"/>
      <c r="P14" s="9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224"/>
      <c r="B15" t="s" s="286">
        <v>236</v>
      </c>
      <c r="C15" s="80"/>
      <c r="D15" s="80"/>
      <c r="E15" s="80"/>
      <c r="F15" s="80"/>
      <c r="G15" s="80"/>
      <c r="H15" s="80"/>
      <c r="I15" s="80"/>
      <c r="J15" s="80"/>
      <c r="K15" s="105"/>
      <c r="L15" s="105"/>
      <c r="M15" s="218"/>
      <c r="N15" s="280">
        <v>39.6</v>
      </c>
      <c r="O15" s="2"/>
      <c r="P15" s="9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8" customHeight="1">
      <c r="A16" s="283"/>
      <c r="B16" s="87"/>
      <c r="C16" s="58"/>
      <c r="D16" s="58"/>
      <c r="E16" s="58"/>
      <c r="F16" s="58"/>
      <c r="G16" s="58"/>
      <c r="H16" s="58"/>
      <c r="I16" s="58"/>
      <c r="J16" s="58"/>
      <c r="K16" s="109"/>
      <c r="L16" s="109"/>
      <c r="M16" s="284"/>
      <c r="N16" s="280">
        <v>39.6</v>
      </c>
      <c r="O16" s="2"/>
      <c r="P16" s="9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.75" customHeight="1">
      <c r="A17" s="223"/>
      <c r="B17" t="s" s="88">
        <v>237</v>
      </c>
      <c r="C17" s="95"/>
      <c r="D17" s="58"/>
      <c r="E17" s="58"/>
      <c r="F17" s="58"/>
      <c r="G17" s="58"/>
      <c r="H17" s="58"/>
      <c r="I17" s="274"/>
      <c r="J17" s="70">
        <v>0</v>
      </c>
      <c r="K17" s="96">
        <v>5.08</v>
      </c>
      <c r="L17" s="96">
        <v>14.95</v>
      </c>
      <c r="M17" s="279">
        <f>J17*K17</f>
        <v>0</v>
      </c>
      <c r="N17" s="280">
        <v>39.6</v>
      </c>
      <c r="O17" s="2"/>
      <c r="P17" s="9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.75" customHeight="1">
      <c r="A18" s="287"/>
      <c r="B18" t="s" s="156">
        <v>238</v>
      </c>
      <c r="C18" s="288"/>
      <c r="D18" s="289"/>
      <c r="E18" s="289"/>
      <c r="F18" s="289"/>
      <c r="G18" s="289"/>
      <c r="H18" s="289"/>
      <c r="I18" s="290"/>
      <c r="J18" s="157">
        <v>0</v>
      </c>
      <c r="K18" s="291">
        <v>5.08</v>
      </c>
      <c r="L18" s="291">
        <v>14.95</v>
      </c>
      <c r="M18" s="292">
        <f>J18*K18</f>
        <v>0</v>
      </c>
      <c r="N18" s="293">
        <v>39.6</v>
      </c>
      <c r="O18" s="294"/>
      <c r="P18" s="295"/>
      <c r="Q18" s="50"/>
      <c r="R18" s="50"/>
      <c r="S18" s="50"/>
      <c r="T18" s="50"/>
      <c r="U18" s="50"/>
      <c r="V18" s="50"/>
      <c r="W18" s="50"/>
      <c r="X18" s="50"/>
      <c r="Y18" s="50"/>
      <c r="Z18" s="52"/>
    </row>
    <row r="19" ht="15.75" customHeight="1">
      <c r="A19" s="224"/>
      <c r="B19" s="281"/>
      <c r="C19" s="28"/>
      <c r="D19" s="28"/>
      <c r="E19" s="28"/>
      <c r="F19" s="28"/>
      <c r="G19" s="28"/>
      <c r="H19" s="28"/>
      <c r="I19" s="28"/>
      <c r="J19" s="28"/>
      <c r="K19" s="99"/>
      <c r="L19" s="99"/>
      <c r="M19" s="214"/>
      <c r="N19" s="280">
        <v>39.6</v>
      </c>
      <c r="O19" s="2"/>
      <c r="P19" s="9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224"/>
      <c r="B20" t="s" s="282">
        <v>239</v>
      </c>
      <c r="C20" s="80"/>
      <c r="D20" s="80"/>
      <c r="E20" s="80"/>
      <c r="F20" s="80"/>
      <c r="G20" s="80"/>
      <c r="H20" s="80"/>
      <c r="I20" s="80"/>
      <c r="J20" s="80"/>
      <c r="K20" s="105"/>
      <c r="L20" s="105"/>
      <c r="M20" s="218"/>
      <c r="N20" s="280">
        <v>39.6</v>
      </c>
      <c r="O20" s="2"/>
      <c r="P20" s="9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8" customHeight="1">
      <c r="A21" s="283"/>
      <c r="B21" s="87"/>
      <c r="C21" s="58"/>
      <c r="D21" s="58"/>
      <c r="E21" s="58"/>
      <c r="F21" s="58"/>
      <c r="G21" s="58"/>
      <c r="H21" s="58"/>
      <c r="I21" s="58"/>
      <c r="J21" s="58"/>
      <c r="K21" s="109"/>
      <c r="L21" s="109"/>
      <c r="M21" s="284"/>
      <c r="N21" s="280">
        <v>39.6</v>
      </c>
      <c r="O21" s="2"/>
      <c r="P21" s="9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.75" customHeight="1">
      <c r="A22" s="223"/>
      <c r="B22" t="s" s="83">
        <v>240</v>
      </c>
      <c r="C22" s="95"/>
      <c r="D22" s="58"/>
      <c r="E22" s="58"/>
      <c r="F22" s="58"/>
      <c r="G22" s="58"/>
      <c r="H22" s="58"/>
      <c r="I22" s="274"/>
      <c r="J22" s="70">
        <v>0</v>
      </c>
      <c r="K22" s="96">
        <v>5.08</v>
      </c>
      <c r="L22" s="96">
        <v>14.95</v>
      </c>
      <c r="M22" s="279">
        <f>J22*K22</f>
        <v>0</v>
      </c>
      <c r="N22" s="280">
        <v>39.6</v>
      </c>
      <c r="O22" s="2"/>
      <c r="P22" s="9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.75" customHeight="1">
      <c r="A23" s="287"/>
      <c r="B23" t="s" s="296">
        <v>241</v>
      </c>
      <c r="C23" s="288"/>
      <c r="D23" s="289"/>
      <c r="E23" s="289"/>
      <c r="F23" s="289"/>
      <c r="G23" s="289"/>
      <c r="H23" s="289"/>
      <c r="I23" s="290"/>
      <c r="J23" s="157">
        <v>0</v>
      </c>
      <c r="K23" s="291">
        <v>5.08</v>
      </c>
      <c r="L23" s="291">
        <v>14.95</v>
      </c>
      <c r="M23" s="292">
        <f>J23*K23</f>
        <v>0</v>
      </c>
      <c r="N23" s="293">
        <v>39.6</v>
      </c>
      <c r="O23" s="294"/>
      <c r="P23" s="295"/>
      <c r="Q23" s="50"/>
      <c r="R23" s="50"/>
      <c r="S23" s="50"/>
      <c r="T23" s="50"/>
      <c r="U23" s="50"/>
      <c r="V23" s="50"/>
      <c r="W23" s="50"/>
      <c r="X23" s="50"/>
      <c r="Y23" s="50"/>
      <c r="Z23" s="52"/>
    </row>
    <row r="24" ht="15.75" customHeight="1">
      <c r="A24" s="224"/>
      <c r="B24" s="285"/>
      <c r="C24" s="28"/>
      <c r="D24" s="28"/>
      <c r="E24" s="28"/>
      <c r="F24" s="28"/>
      <c r="G24" s="28"/>
      <c r="H24" s="28"/>
      <c r="I24" s="28"/>
      <c r="J24" s="28"/>
      <c r="K24" s="99"/>
      <c r="L24" s="99"/>
      <c r="M24" s="214"/>
      <c r="N24" s="280">
        <v>39.6</v>
      </c>
      <c r="O24" s="2"/>
      <c r="P24" s="9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224"/>
      <c r="B25" t="s" s="286">
        <v>242</v>
      </c>
      <c r="C25" s="80"/>
      <c r="D25" s="80"/>
      <c r="E25" s="80"/>
      <c r="F25" s="80"/>
      <c r="G25" s="80"/>
      <c r="H25" s="80"/>
      <c r="I25" s="80"/>
      <c r="J25" s="80"/>
      <c r="K25" s="105"/>
      <c r="L25" s="105"/>
      <c r="M25" s="218"/>
      <c r="N25" s="280">
        <v>39.6</v>
      </c>
      <c r="O25" s="2"/>
      <c r="P25" s="9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8" customHeight="1">
      <c r="A26" s="283"/>
      <c r="B26" s="87"/>
      <c r="C26" s="58"/>
      <c r="D26" s="58"/>
      <c r="E26" s="58"/>
      <c r="F26" s="58"/>
      <c r="G26" s="58"/>
      <c r="H26" s="58"/>
      <c r="I26" s="58"/>
      <c r="J26" s="58"/>
      <c r="K26" s="109"/>
      <c r="L26" s="109"/>
      <c r="M26" s="284"/>
      <c r="N26" s="280">
        <v>39.6</v>
      </c>
      <c r="O26" s="2"/>
      <c r="P26" s="9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223"/>
      <c r="B27" t="s" s="88">
        <v>243</v>
      </c>
      <c r="C27" s="95"/>
      <c r="D27" s="58"/>
      <c r="E27" s="58"/>
      <c r="F27" s="58"/>
      <c r="G27" s="58"/>
      <c r="H27" s="58"/>
      <c r="I27" s="274"/>
      <c r="J27" s="70">
        <v>0</v>
      </c>
      <c r="K27" s="96">
        <v>5.08</v>
      </c>
      <c r="L27" s="96">
        <v>14.95</v>
      </c>
      <c r="M27" s="279">
        <f>J27*K27</f>
        <v>0</v>
      </c>
      <c r="N27" s="277"/>
      <c r="O27" s="2"/>
      <c r="P27" s="9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.75" customHeight="1">
      <c r="A28" s="224"/>
      <c r="B28" t="s" s="88">
        <v>244</v>
      </c>
      <c r="C28" s="278"/>
      <c r="D28" s="58"/>
      <c r="E28" s="58"/>
      <c r="F28" s="58"/>
      <c r="G28" s="58"/>
      <c r="H28" s="58"/>
      <c r="I28" s="274"/>
      <c r="J28" s="70">
        <v>0</v>
      </c>
      <c r="K28" s="96">
        <v>5.08</v>
      </c>
      <c r="L28" s="96">
        <v>14.95</v>
      </c>
      <c r="M28" s="279">
        <f>SUM(J28*K28)</f>
        <v>0</v>
      </c>
      <c r="N28" s="280">
        <v>39.6</v>
      </c>
      <c r="O28" s="2"/>
      <c r="P28" s="9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.75" customHeight="1">
      <c r="A29" s="224"/>
      <c r="B29" s="281"/>
      <c r="C29" s="28"/>
      <c r="D29" s="28"/>
      <c r="E29" s="28"/>
      <c r="F29" s="28"/>
      <c r="G29" s="28"/>
      <c r="H29" s="28"/>
      <c r="I29" s="28"/>
      <c r="J29" s="28"/>
      <c r="K29" s="99"/>
      <c r="L29" s="99"/>
      <c r="M29" s="214"/>
      <c r="N29" s="280">
        <v>39.6</v>
      </c>
      <c r="O29" s="2"/>
      <c r="P29" s="9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.75" customHeight="1">
      <c r="A30" s="224"/>
      <c r="B30" t="s" s="282">
        <v>245</v>
      </c>
      <c r="C30" s="80"/>
      <c r="D30" s="80"/>
      <c r="E30" s="80"/>
      <c r="F30" s="80"/>
      <c r="G30" s="80"/>
      <c r="H30" s="80"/>
      <c r="I30" s="80"/>
      <c r="J30" s="80"/>
      <c r="K30" s="105"/>
      <c r="L30" s="105"/>
      <c r="M30" s="218"/>
      <c r="N30" s="280">
        <v>39.6</v>
      </c>
      <c r="O30" s="2"/>
      <c r="P30" s="9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8" customHeight="1">
      <c r="A31" s="283"/>
      <c r="B31" s="87"/>
      <c r="C31" s="58"/>
      <c r="D31" s="58"/>
      <c r="E31" s="58"/>
      <c r="F31" s="58"/>
      <c r="G31" s="58"/>
      <c r="H31" s="58"/>
      <c r="I31" s="58"/>
      <c r="J31" s="58"/>
      <c r="K31" s="109"/>
      <c r="L31" s="109"/>
      <c r="M31" s="284"/>
      <c r="N31" s="280">
        <v>39.6</v>
      </c>
      <c r="O31" s="2"/>
      <c r="P31" s="9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223"/>
      <c r="B32" t="s" s="88">
        <v>246</v>
      </c>
      <c r="C32" s="95"/>
      <c r="D32" s="58"/>
      <c r="E32" s="58"/>
      <c r="F32" s="58"/>
      <c r="G32" s="58"/>
      <c r="H32" s="58"/>
      <c r="I32" s="274"/>
      <c r="J32" s="70">
        <v>0</v>
      </c>
      <c r="K32" s="96">
        <v>5.08</v>
      </c>
      <c r="L32" s="96">
        <v>14.95</v>
      </c>
      <c r="M32" s="279">
        <f>J32*K32</f>
        <v>0</v>
      </c>
      <c r="N32" s="277"/>
      <c r="O32" s="2"/>
      <c r="P32" s="9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.75" customHeight="1">
      <c r="A33" s="287"/>
      <c r="B33" t="s" s="156">
        <v>247</v>
      </c>
      <c r="C33" s="288"/>
      <c r="D33" s="289"/>
      <c r="E33" s="289"/>
      <c r="F33" s="289"/>
      <c r="G33" s="289"/>
      <c r="H33" s="289"/>
      <c r="I33" s="290"/>
      <c r="J33" s="157">
        <v>0</v>
      </c>
      <c r="K33" s="291">
        <v>5.08</v>
      </c>
      <c r="L33" s="291">
        <v>14.95</v>
      </c>
      <c r="M33" s="292">
        <f>SUM(J33*K33)</f>
        <v>0</v>
      </c>
      <c r="N33" s="293">
        <v>39.6</v>
      </c>
      <c r="O33" s="294"/>
      <c r="P33" s="295"/>
      <c r="Q33" s="50"/>
      <c r="R33" s="50"/>
      <c r="S33" s="50"/>
      <c r="T33" s="50"/>
      <c r="U33" s="50"/>
      <c r="V33" s="50"/>
      <c r="W33" s="50"/>
      <c r="X33" s="50"/>
      <c r="Y33" s="50"/>
      <c r="Z33" s="52"/>
    </row>
    <row r="34" ht="15.75" customHeight="1">
      <c r="A34" s="224"/>
      <c r="B34" s="281"/>
      <c r="C34" s="28"/>
      <c r="D34" s="28"/>
      <c r="E34" s="28"/>
      <c r="F34" s="28"/>
      <c r="G34" s="28"/>
      <c r="H34" s="28"/>
      <c r="I34" s="28"/>
      <c r="J34" s="28"/>
      <c r="K34" s="99"/>
      <c r="L34" s="99"/>
      <c r="M34" s="214"/>
      <c r="N34" s="280">
        <v>39.6</v>
      </c>
      <c r="O34" s="2"/>
      <c r="P34" s="9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.75" customHeight="1">
      <c r="A35" s="224"/>
      <c r="B35" t="s" s="282">
        <v>248</v>
      </c>
      <c r="C35" s="80"/>
      <c r="D35" s="80"/>
      <c r="E35" s="80"/>
      <c r="F35" s="80"/>
      <c r="G35" s="80"/>
      <c r="H35" s="80"/>
      <c r="I35" s="80"/>
      <c r="J35" s="80"/>
      <c r="K35" s="105"/>
      <c r="L35" s="105"/>
      <c r="M35" s="218"/>
      <c r="N35" s="280">
        <v>39.6</v>
      </c>
      <c r="O35" s="2"/>
      <c r="P35" s="9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8" customHeight="1">
      <c r="A36" s="283"/>
      <c r="B36" s="87"/>
      <c r="C36" s="58"/>
      <c r="D36" s="58"/>
      <c r="E36" s="58"/>
      <c r="F36" s="58"/>
      <c r="G36" s="58"/>
      <c r="H36" s="58"/>
      <c r="I36" s="58"/>
      <c r="J36" s="58"/>
      <c r="K36" s="109"/>
      <c r="L36" s="109"/>
      <c r="M36" s="284"/>
      <c r="N36" s="280">
        <v>39.6</v>
      </c>
      <c r="O36" s="2"/>
      <c r="P36" s="9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223"/>
      <c r="B37" t="s" s="88">
        <v>249</v>
      </c>
      <c r="C37" s="95"/>
      <c r="D37" s="58"/>
      <c r="E37" s="58"/>
      <c r="F37" s="58"/>
      <c r="G37" s="58"/>
      <c r="H37" s="58"/>
      <c r="I37" s="274"/>
      <c r="J37" s="70">
        <v>0</v>
      </c>
      <c r="K37" s="96">
        <v>5.08</v>
      </c>
      <c r="L37" s="96">
        <v>14.95</v>
      </c>
      <c r="M37" s="279">
        <f>J37*K37</f>
        <v>0</v>
      </c>
      <c r="N37" s="277"/>
      <c r="O37" s="2"/>
      <c r="P37" s="9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.75" customHeight="1">
      <c r="A38" s="287"/>
      <c r="B38" t="s" s="156">
        <v>250</v>
      </c>
      <c r="C38" s="288"/>
      <c r="D38" s="289"/>
      <c r="E38" s="289"/>
      <c r="F38" s="289"/>
      <c r="G38" s="289"/>
      <c r="H38" s="289"/>
      <c r="I38" s="290"/>
      <c r="J38" s="157">
        <v>0</v>
      </c>
      <c r="K38" s="291">
        <v>5.08</v>
      </c>
      <c r="L38" s="291">
        <v>14.95</v>
      </c>
      <c r="M38" s="292">
        <f>SUM(J38*K38)</f>
        <v>0</v>
      </c>
      <c r="N38" s="293">
        <v>39.6</v>
      </c>
      <c r="O38" s="294"/>
      <c r="P38" s="295"/>
      <c r="Q38" s="50"/>
      <c r="R38" s="50"/>
      <c r="S38" s="50"/>
      <c r="T38" s="50"/>
      <c r="U38" s="50"/>
      <c r="V38" s="50"/>
      <c r="W38" s="50"/>
      <c r="X38" s="50"/>
      <c r="Y38" s="50"/>
      <c r="Z38" s="52"/>
    </row>
    <row r="39" ht="15.75" customHeight="1">
      <c r="A39" s="224"/>
      <c r="B39" s="281"/>
      <c r="C39" s="28"/>
      <c r="D39" s="28"/>
      <c r="E39" s="28"/>
      <c r="F39" s="28"/>
      <c r="G39" s="28"/>
      <c r="H39" s="28"/>
      <c r="I39" s="28"/>
      <c r="J39" s="28"/>
      <c r="K39" s="99"/>
      <c r="L39" s="99"/>
      <c r="M39" s="214"/>
      <c r="N39" s="280">
        <v>39.6</v>
      </c>
      <c r="O39" s="2"/>
      <c r="P39" s="9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.75" customHeight="1">
      <c r="A40" s="224"/>
      <c r="B40" t="s" s="282">
        <v>251</v>
      </c>
      <c r="C40" s="80"/>
      <c r="D40" s="80"/>
      <c r="E40" s="80"/>
      <c r="F40" s="80"/>
      <c r="G40" s="80"/>
      <c r="H40" s="80"/>
      <c r="I40" s="80"/>
      <c r="J40" s="80"/>
      <c r="K40" s="105"/>
      <c r="L40" s="105"/>
      <c r="M40" s="218"/>
      <c r="N40" s="280">
        <v>39.6</v>
      </c>
      <c r="O40" s="2"/>
      <c r="P40" s="9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8" customHeight="1">
      <c r="A41" s="283"/>
      <c r="B41" s="87"/>
      <c r="C41" s="58"/>
      <c r="D41" s="58"/>
      <c r="E41" s="58"/>
      <c r="F41" s="58"/>
      <c r="G41" s="58"/>
      <c r="H41" s="58"/>
      <c r="I41" s="58"/>
      <c r="J41" s="58"/>
      <c r="K41" s="109"/>
      <c r="L41" s="109"/>
      <c r="M41" s="284"/>
      <c r="N41" s="280">
        <v>39.6</v>
      </c>
      <c r="O41" s="2"/>
      <c r="P41" s="9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.75" customHeight="1">
      <c r="A42" s="297"/>
      <c r="B42" t="s" s="156">
        <v>252</v>
      </c>
      <c r="C42" s="298"/>
      <c r="D42" s="289"/>
      <c r="E42" s="289"/>
      <c r="F42" s="289"/>
      <c r="G42" s="289"/>
      <c r="H42" s="289"/>
      <c r="I42" s="290"/>
      <c r="J42" s="157">
        <v>0</v>
      </c>
      <c r="K42" s="291">
        <v>6.78</v>
      </c>
      <c r="L42" s="291">
        <v>19.95</v>
      </c>
      <c r="M42" s="292">
        <f>J42*K42</f>
        <v>0</v>
      </c>
      <c r="N42" s="293">
        <v>39.6</v>
      </c>
      <c r="O42" s="294"/>
      <c r="P42" s="295"/>
      <c r="Q42" s="50"/>
      <c r="R42" s="50"/>
      <c r="S42" s="50"/>
      <c r="T42" s="50"/>
      <c r="U42" s="50"/>
      <c r="V42" s="50"/>
      <c r="W42" s="50"/>
      <c r="X42" s="50"/>
      <c r="Y42" s="50"/>
      <c r="Z42" s="52"/>
    </row>
    <row r="43" ht="15.75" customHeight="1">
      <c r="A43" s="224"/>
      <c r="B43" s="88"/>
      <c r="C43" s="278"/>
      <c r="D43" s="58"/>
      <c r="E43" s="58"/>
      <c r="F43" s="58"/>
      <c r="G43" s="58"/>
      <c r="H43" s="58"/>
      <c r="I43" s="274"/>
      <c r="J43" s="43"/>
      <c r="K43" s="96"/>
      <c r="L43" s="96"/>
      <c r="M43" s="279"/>
      <c r="N43" s="280">
        <v>39.6</v>
      </c>
      <c r="O43" s="2"/>
      <c r="P43" s="9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224"/>
      <c r="B44" s="281"/>
      <c r="C44" s="28"/>
      <c r="D44" s="28"/>
      <c r="E44" s="28"/>
      <c r="F44" s="28"/>
      <c r="G44" s="28"/>
      <c r="H44" s="28"/>
      <c r="I44" s="28"/>
      <c r="J44" s="28"/>
      <c r="K44" s="99"/>
      <c r="L44" s="99"/>
      <c r="M44" s="214"/>
      <c r="N44" s="280">
        <v>39.6</v>
      </c>
      <c r="O44" s="2"/>
      <c r="P44" s="9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224"/>
      <c r="B45" t="s" s="282">
        <v>253</v>
      </c>
      <c r="C45" s="80"/>
      <c r="D45" s="80"/>
      <c r="E45" s="80"/>
      <c r="F45" s="80"/>
      <c r="G45" s="80"/>
      <c r="H45" s="80"/>
      <c r="I45" s="80"/>
      <c r="J45" s="80"/>
      <c r="K45" s="105"/>
      <c r="L45" s="105"/>
      <c r="M45" s="218"/>
      <c r="N45" s="280">
        <v>39.6</v>
      </c>
      <c r="O45" s="2"/>
      <c r="P45" s="9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8" customHeight="1">
      <c r="A46" s="283"/>
      <c r="B46" s="87"/>
      <c r="C46" s="58"/>
      <c r="D46" s="58"/>
      <c r="E46" s="58"/>
      <c r="F46" s="58"/>
      <c r="G46" s="58"/>
      <c r="H46" s="58"/>
      <c r="I46" s="58"/>
      <c r="J46" s="58"/>
      <c r="K46" s="109"/>
      <c r="L46" s="109"/>
      <c r="M46" s="284"/>
      <c r="N46" s="280">
        <v>39.6</v>
      </c>
      <c r="O46" s="2"/>
      <c r="P46" s="9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223"/>
      <c r="B47" t="s" s="88">
        <v>254</v>
      </c>
      <c r="C47" s="95"/>
      <c r="D47" s="58"/>
      <c r="E47" s="58"/>
      <c r="F47" s="58"/>
      <c r="G47" s="58"/>
      <c r="H47" s="58"/>
      <c r="I47" s="274"/>
      <c r="J47" s="70">
        <v>0</v>
      </c>
      <c r="K47" s="96">
        <v>6.78</v>
      </c>
      <c r="L47" s="96">
        <v>19.95</v>
      </c>
      <c r="M47" s="279">
        <f>J47*K47</f>
        <v>0</v>
      </c>
      <c r="N47" s="280">
        <v>39.6</v>
      </c>
      <c r="O47" s="2"/>
      <c r="P47" s="9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224"/>
      <c r="B48" s="88"/>
      <c r="C48" s="278"/>
      <c r="D48" s="58"/>
      <c r="E48" s="58"/>
      <c r="F48" s="58"/>
      <c r="G48" s="58"/>
      <c r="H48" s="58"/>
      <c r="I48" s="274"/>
      <c r="J48" s="43"/>
      <c r="K48" s="96"/>
      <c r="L48" s="96"/>
      <c r="M48" s="279"/>
      <c r="N48" s="280">
        <v>39.6</v>
      </c>
      <c r="O48" s="2"/>
      <c r="P48" s="9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224"/>
      <c r="B49" s="281"/>
      <c r="C49" s="28"/>
      <c r="D49" s="28"/>
      <c r="E49" s="28"/>
      <c r="F49" s="28"/>
      <c r="G49" s="28"/>
      <c r="H49" s="28"/>
      <c r="I49" s="28"/>
      <c r="J49" s="28"/>
      <c r="K49" s="99"/>
      <c r="L49" s="99"/>
      <c r="M49" s="214"/>
      <c r="N49" s="280">
        <v>39.6</v>
      </c>
      <c r="O49" s="2"/>
      <c r="P49" s="9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224"/>
      <c r="B50" t="s" s="282">
        <v>255</v>
      </c>
      <c r="C50" s="80"/>
      <c r="D50" s="80"/>
      <c r="E50" s="80"/>
      <c r="F50" s="80"/>
      <c r="G50" s="80"/>
      <c r="H50" s="80"/>
      <c r="I50" s="80"/>
      <c r="J50" s="80"/>
      <c r="K50" s="105"/>
      <c r="L50" s="105"/>
      <c r="M50" s="218"/>
      <c r="N50" s="280">
        <v>39.6</v>
      </c>
      <c r="O50" s="2"/>
      <c r="P50" s="9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8" customHeight="1">
      <c r="A51" s="283"/>
      <c r="B51" s="87"/>
      <c r="C51" s="58"/>
      <c r="D51" s="58"/>
      <c r="E51" s="58"/>
      <c r="F51" s="58"/>
      <c r="G51" s="58"/>
      <c r="H51" s="58"/>
      <c r="I51" s="58"/>
      <c r="J51" s="58"/>
      <c r="K51" s="109"/>
      <c r="L51" s="109"/>
      <c r="M51" s="284"/>
      <c r="N51" s="280">
        <v>39.6</v>
      </c>
      <c r="O51" s="2"/>
      <c r="P51" s="9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297"/>
      <c r="B52" t="s" s="156">
        <v>256</v>
      </c>
      <c r="C52" s="298"/>
      <c r="D52" s="289"/>
      <c r="E52" s="289"/>
      <c r="F52" s="289"/>
      <c r="G52" s="289"/>
      <c r="H52" s="289"/>
      <c r="I52" s="290"/>
      <c r="J52" s="157">
        <v>0</v>
      </c>
      <c r="K52" s="291">
        <v>6.78</v>
      </c>
      <c r="L52" s="291">
        <v>19.95</v>
      </c>
      <c r="M52" s="292">
        <f>J52*K52</f>
        <v>0</v>
      </c>
      <c r="N52" s="293">
        <v>39.6</v>
      </c>
      <c r="O52" s="294"/>
      <c r="P52" s="295"/>
      <c r="Q52" s="50"/>
      <c r="R52" s="50"/>
      <c r="S52" s="50"/>
      <c r="T52" s="50"/>
      <c r="U52" s="50"/>
      <c r="V52" s="50"/>
      <c r="W52" s="50"/>
      <c r="X52" s="50"/>
      <c r="Y52" s="50"/>
      <c r="Z52" s="52"/>
    </row>
    <row r="53" ht="15.75" customHeight="1">
      <c r="A53" s="224"/>
      <c r="B53" s="88"/>
      <c r="C53" s="278"/>
      <c r="D53" s="58"/>
      <c r="E53" s="58"/>
      <c r="F53" s="58"/>
      <c r="G53" s="58"/>
      <c r="H53" s="58"/>
      <c r="I53" s="274"/>
      <c r="J53" s="43"/>
      <c r="K53" s="96"/>
      <c r="L53" s="96"/>
      <c r="M53" s="279"/>
      <c r="N53" s="280">
        <v>39.6</v>
      </c>
      <c r="O53" s="2"/>
      <c r="P53" s="9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224"/>
      <c r="B54" s="281"/>
      <c r="C54" s="28"/>
      <c r="D54" s="28"/>
      <c r="E54" s="28"/>
      <c r="F54" s="28"/>
      <c r="G54" s="28"/>
      <c r="H54" s="28"/>
      <c r="I54" s="28"/>
      <c r="J54" s="28"/>
      <c r="K54" s="99"/>
      <c r="L54" s="99"/>
      <c r="M54" s="214"/>
      <c r="N54" s="280">
        <v>39.6</v>
      </c>
      <c r="O54" s="2"/>
      <c r="P54" s="9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224"/>
      <c r="B55" t="s" s="282">
        <v>257</v>
      </c>
      <c r="C55" s="80"/>
      <c r="D55" s="80"/>
      <c r="E55" s="80"/>
      <c r="F55" s="80"/>
      <c r="G55" s="80"/>
      <c r="H55" s="80"/>
      <c r="I55" s="80"/>
      <c r="J55" s="80"/>
      <c r="K55" s="105"/>
      <c r="L55" s="105"/>
      <c r="M55" s="218"/>
      <c r="N55" s="280">
        <v>39.6</v>
      </c>
      <c r="O55" s="2"/>
      <c r="P55" s="9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8" customHeight="1">
      <c r="A56" s="283"/>
      <c r="B56" s="87"/>
      <c r="C56" s="58"/>
      <c r="D56" s="58"/>
      <c r="E56" s="58"/>
      <c r="F56" s="58"/>
      <c r="G56" s="58"/>
      <c r="H56" s="58"/>
      <c r="I56" s="58"/>
      <c r="J56" s="58"/>
      <c r="K56" s="109"/>
      <c r="L56" s="109"/>
      <c r="M56" s="284"/>
      <c r="N56" s="280">
        <v>39.6</v>
      </c>
      <c r="O56" s="2"/>
      <c r="P56" s="9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223"/>
      <c r="B57" t="s" s="88">
        <v>258</v>
      </c>
      <c r="C57" s="95"/>
      <c r="D57" s="58"/>
      <c r="E57" s="58"/>
      <c r="F57" s="58"/>
      <c r="G57" s="58"/>
      <c r="H57" s="58"/>
      <c r="I57" s="274"/>
      <c r="J57" s="70">
        <v>0</v>
      </c>
      <c r="K57" s="96">
        <v>6.78</v>
      </c>
      <c r="L57" s="96">
        <v>19.95</v>
      </c>
      <c r="M57" s="279">
        <f>J57*K57</f>
        <v>0</v>
      </c>
      <c r="N57" s="280">
        <v>39.6</v>
      </c>
      <c r="O57" s="2"/>
      <c r="P57" s="9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224"/>
      <c r="B58" s="88"/>
      <c r="C58" s="278"/>
      <c r="D58" s="58"/>
      <c r="E58" s="58"/>
      <c r="F58" s="58"/>
      <c r="G58" s="58"/>
      <c r="H58" s="58"/>
      <c r="I58" s="274"/>
      <c r="J58" s="43"/>
      <c r="K58" s="96"/>
      <c r="L58" s="96"/>
      <c r="M58" s="279"/>
      <c r="N58" s="280">
        <v>39.6</v>
      </c>
      <c r="O58" s="2"/>
      <c r="P58" s="9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224"/>
      <c r="B59" s="281"/>
      <c r="C59" s="28"/>
      <c r="D59" s="28"/>
      <c r="E59" s="28"/>
      <c r="F59" s="28"/>
      <c r="G59" s="28"/>
      <c r="H59" s="28"/>
      <c r="I59" s="28"/>
      <c r="J59" s="28"/>
      <c r="K59" s="99"/>
      <c r="L59" s="99"/>
      <c r="M59" s="214"/>
      <c r="N59" s="280">
        <v>39.6</v>
      </c>
      <c r="O59" s="2"/>
      <c r="P59" s="9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224"/>
      <c r="B60" t="s" s="282">
        <v>259</v>
      </c>
      <c r="C60" s="80"/>
      <c r="D60" s="80"/>
      <c r="E60" s="80"/>
      <c r="F60" s="80"/>
      <c r="G60" s="80"/>
      <c r="H60" s="80"/>
      <c r="I60" s="80"/>
      <c r="J60" s="80"/>
      <c r="K60" s="105"/>
      <c r="L60" s="105"/>
      <c r="M60" s="218"/>
      <c r="N60" s="280">
        <v>39.6</v>
      </c>
      <c r="O60" s="2"/>
      <c r="P60" s="9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8" customHeight="1">
      <c r="A61" s="283"/>
      <c r="B61" s="87"/>
      <c r="C61" s="58"/>
      <c r="D61" s="58"/>
      <c r="E61" s="58"/>
      <c r="F61" s="58"/>
      <c r="G61" s="58"/>
      <c r="H61" s="58"/>
      <c r="I61" s="58"/>
      <c r="J61" s="58"/>
      <c r="K61" s="109"/>
      <c r="L61" s="109"/>
      <c r="M61" s="284"/>
      <c r="N61" s="280">
        <v>39.6</v>
      </c>
      <c r="O61" s="2"/>
      <c r="P61" s="9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297"/>
      <c r="B62" t="s" s="156">
        <v>260</v>
      </c>
      <c r="C62" s="298"/>
      <c r="D62" s="289"/>
      <c r="E62" s="289"/>
      <c r="F62" s="289"/>
      <c r="G62" s="289"/>
      <c r="H62" s="289"/>
      <c r="I62" s="290"/>
      <c r="J62" s="157">
        <v>0</v>
      </c>
      <c r="K62" s="291">
        <v>6.78</v>
      </c>
      <c r="L62" s="291">
        <v>19.95</v>
      </c>
      <c r="M62" s="292">
        <f>J62*K62</f>
        <v>0</v>
      </c>
      <c r="N62" s="293">
        <v>39.6</v>
      </c>
      <c r="O62" s="294"/>
      <c r="P62" s="295"/>
      <c r="Q62" s="50"/>
      <c r="R62" s="50"/>
      <c r="S62" s="50"/>
      <c r="T62" s="50"/>
      <c r="U62" s="50"/>
      <c r="V62" s="50"/>
      <c r="W62" s="50"/>
      <c r="X62" s="50"/>
      <c r="Y62" s="50"/>
      <c r="Z62" s="52"/>
    </row>
    <row r="63" ht="15.75" customHeight="1">
      <c r="A63" s="224"/>
      <c r="B63" s="88"/>
      <c r="C63" s="278"/>
      <c r="D63" s="58"/>
      <c r="E63" s="58"/>
      <c r="F63" s="58"/>
      <c r="G63" s="58"/>
      <c r="H63" s="58"/>
      <c r="I63" s="274"/>
      <c r="J63" s="43"/>
      <c r="K63" s="96"/>
      <c r="L63" s="96"/>
      <c r="M63" s="279"/>
      <c r="N63" s="280">
        <v>39.6</v>
      </c>
      <c r="O63" s="2"/>
      <c r="P63" s="9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224"/>
      <c r="B64" s="281"/>
      <c r="C64" s="28"/>
      <c r="D64" s="28"/>
      <c r="E64" s="28"/>
      <c r="F64" s="28"/>
      <c r="G64" s="28"/>
      <c r="H64" s="28"/>
      <c r="I64" s="28"/>
      <c r="J64" s="28"/>
      <c r="K64" s="99"/>
      <c r="L64" s="99"/>
      <c r="M64" s="214"/>
      <c r="N64" s="280">
        <v>39.6</v>
      </c>
      <c r="O64" s="2"/>
      <c r="P64" s="9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224"/>
      <c r="B65" t="s" s="282">
        <v>261</v>
      </c>
      <c r="C65" s="80"/>
      <c r="D65" s="80"/>
      <c r="E65" s="80"/>
      <c r="F65" s="80"/>
      <c r="G65" s="80"/>
      <c r="H65" s="80"/>
      <c r="I65" s="80"/>
      <c r="J65" s="80"/>
      <c r="K65" s="105"/>
      <c r="L65" s="105"/>
      <c r="M65" s="218"/>
      <c r="N65" s="280">
        <v>39.6</v>
      </c>
      <c r="O65" s="2"/>
      <c r="P65" s="9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8" customHeight="1">
      <c r="A66" s="283"/>
      <c r="B66" s="87"/>
      <c r="C66" s="58"/>
      <c r="D66" s="58"/>
      <c r="E66" s="58"/>
      <c r="F66" s="58"/>
      <c r="G66" s="58"/>
      <c r="H66" s="58"/>
      <c r="I66" s="58"/>
      <c r="J66" s="58"/>
      <c r="K66" s="109"/>
      <c r="L66" s="109"/>
      <c r="M66" s="284"/>
      <c r="N66" s="280">
        <v>39.6</v>
      </c>
      <c r="O66" s="2"/>
      <c r="P66" s="9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223"/>
      <c r="B67" t="s" s="83">
        <v>262</v>
      </c>
      <c r="C67" s="299">
        <v>0</v>
      </c>
      <c r="D67" s="300">
        <v>0</v>
      </c>
      <c r="E67" s="301"/>
      <c r="F67" s="302">
        <v>0</v>
      </c>
      <c r="G67" s="264"/>
      <c r="H67" s="213"/>
      <c r="I67" s="303"/>
      <c r="J67" s="70">
        <f>C67+D67+F67</f>
        <v>0</v>
      </c>
      <c r="K67" s="96">
        <v>4.4</v>
      </c>
      <c r="L67" s="96">
        <v>12.95</v>
      </c>
      <c r="M67" s="279">
        <f>J67*K67</f>
        <v>0</v>
      </c>
      <c r="N67" s="280">
        <v>39.6</v>
      </c>
      <c r="O67" s="2"/>
      <c r="P67" s="9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224"/>
      <c r="B68" t="s" s="304">
        <v>263</v>
      </c>
      <c r="C68" t="s" s="305">
        <v>264</v>
      </c>
      <c r="D68" t="s" s="306">
        <v>264</v>
      </c>
      <c r="E68" s="80"/>
      <c r="F68" t="s" s="307">
        <v>265</v>
      </c>
      <c r="G68" s="217"/>
      <c r="H68" s="308"/>
      <c r="I68" s="309"/>
      <c r="J68" s="70">
        <v>0</v>
      </c>
      <c r="K68" s="96">
        <v>4.4</v>
      </c>
      <c r="L68" s="96">
        <v>12.95</v>
      </c>
      <c r="M68" s="279">
        <f>SUM(J68*N68)</f>
        <v>0</v>
      </c>
      <c r="N68" s="280">
        <v>39.6</v>
      </c>
      <c r="O68" s="2"/>
      <c r="P68" s="9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224"/>
      <c r="B69" s="310"/>
      <c r="C69" s="28"/>
      <c r="D69" s="213"/>
      <c r="E69" s="28"/>
      <c r="F69" s="28"/>
      <c r="G69" s="28"/>
      <c r="H69" s="28"/>
      <c r="I69" s="28"/>
      <c r="J69" s="311"/>
      <c r="K69" s="312"/>
      <c r="L69" s="312"/>
      <c r="M69" s="313"/>
      <c r="N69" s="280">
        <v>39.6</v>
      </c>
      <c r="O69" s="2"/>
      <c r="P69" s="9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224"/>
      <c r="B70" t="s" s="314">
        <v>266</v>
      </c>
      <c r="C70" s="80"/>
      <c r="D70" s="308"/>
      <c r="E70" s="80"/>
      <c r="F70" s="80"/>
      <c r="G70" s="80"/>
      <c r="H70" s="80"/>
      <c r="I70" s="80"/>
      <c r="J70" s="80"/>
      <c r="K70" s="105"/>
      <c r="L70" s="105"/>
      <c r="M70" s="218"/>
      <c r="N70" s="280">
        <v>39.6</v>
      </c>
      <c r="O70" s="2"/>
      <c r="P70" s="9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8" customHeight="1">
      <c r="A71" s="283"/>
      <c r="B71" s="83"/>
      <c r="C71" s="95"/>
      <c r="D71" s="315"/>
      <c r="E71" s="58"/>
      <c r="F71" s="58"/>
      <c r="G71" s="58"/>
      <c r="H71" s="58"/>
      <c r="I71" s="274"/>
      <c r="J71" s="43"/>
      <c r="K71" s="96"/>
      <c r="L71" s="96"/>
      <c r="M71" s="279"/>
      <c r="N71" s="280">
        <v>39.6</v>
      </c>
      <c r="O71" s="2"/>
      <c r="P71" s="9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220"/>
      <c r="B72" t="s" s="83">
        <v>267</v>
      </c>
      <c r="C72" s="299">
        <v>0</v>
      </c>
      <c r="D72" s="316"/>
      <c r="E72" s="28"/>
      <c r="F72" s="28"/>
      <c r="G72" s="303"/>
      <c r="H72" s="317">
        <v>0</v>
      </c>
      <c r="I72" s="318">
        <v>0</v>
      </c>
      <c r="J72" s="70">
        <f>I72+H72+C72</f>
        <v>0</v>
      </c>
      <c r="K72" s="96">
        <v>4.4</v>
      </c>
      <c r="L72" s="96">
        <v>12.95</v>
      </c>
      <c r="M72" s="279">
        <f>J72*K72</f>
        <v>0</v>
      </c>
      <c r="N72" s="280">
        <v>39.6</v>
      </c>
      <c r="O72" s="2"/>
      <c r="P72" s="9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319"/>
      <c r="B73" t="s" s="296">
        <v>268</v>
      </c>
      <c r="C73" t="s" s="320">
        <v>264</v>
      </c>
      <c r="D73" s="321"/>
      <c r="E73" s="322"/>
      <c r="F73" s="322"/>
      <c r="G73" s="323"/>
      <c r="H73" t="s" s="320">
        <v>264</v>
      </c>
      <c r="I73" t="s" s="320">
        <v>264</v>
      </c>
      <c r="J73" s="157">
        <v>0</v>
      </c>
      <c r="K73" s="291">
        <v>4.4</v>
      </c>
      <c r="L73" s="291">
        <v>12.95</v>
      </c>
      <c r="M73" s="292">
        <f>J73*N73</f>
        <v>0</v>
      </c>
      <c r="N73" s="293">
        <v>39.6</v>
      </c>
      <c r="O73" s="294"/>
      <c r="P73" s="295"/>
      <c r="Q73" s="50"/>
      <c r="R73" s="50"/>
      <c r="S73" s="50"/>
      <c r="T73" s="50"/>
      <c r="U73" s="50"/>
      <c r="V73" s="50"/>
      <c r="W73" s="50"/>
      <c r="X73" s="50"/>
      <c r="Y73" s="50"/>
      <c r="Z73" s="52"/>
    </row>
    <row r="74" ht="15.75" customHeight="1">
      <c r="A74" s="209"/>
      <c r="B74" s="324"/>
      <c r="C74" s="325"/>
      <c r="D74" s="213"/>
      <c r="E74" s="28"/>
      <c r="F74" s="28"/>
      <c r="G74" s="28"/>
      <c r="H74" s="28"/>
      <c r="I74" s="28"/>
      <c r="J74" s="28"/>
      <c r="K74" s="99"/>
      <c r="L74" s="99"/>
      <c r="M74" s="214"/>
      <c r="N74" s="280">
        <v>39.6</v>
      </c>
      <c r="O74" s="2"/>
      <c r="P74" s="9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209"/>
      <c r="B75" t="s" s="314">
        <v>269</v>
      </c>
      <c r="C75" s="80"/>
      <c r="D75" s="308"/>
      <c r="E75" s="80"/>
      <c r="F75" s="80"/>
      <c r="G75" s="80"/>
      <c r="H75" s="80"/>
      <c r="I75" s="80"/>
      <c r="J75" s="80"/>
      <c r="K75" s="105"/>
      <c r="L75" s="105"/>
      <c r="M75" s="218"/>
      <c r="N75" s="280">
        <v>39.6</v>
      </c>
      <c r="O75" s="2"/>
      <c r="P75" s="9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8" customHeight="1">
      <c r="A76" s="326"/>
      <c r="B76" s="87"/>
      <c r="C76" s="58"/>
      <c r="D76" s="315"/>
      <c r="E76" s="58"/>
      <c r="F76" s="58"/>
      <c r="G76" s="58"/>
      <c r="H76" s="58"/>
      <c r="I76" s="58"/>
      <c r="J76" s="58"/>
      <c r="K76" s="109"/>
      <c r="L76" s="109"/>
      <c r="M76" s="284"/>
      <c r="N76" s="280">
        <v>39.6</v>
      </c>
      <c r="O76" s="2"/>
      <c r="P76" s="9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220"/>
      <c r="B77" t="s" s="83">
        <v>270</v>
      </c>
      <c r="C77" s="264"/>
      <c r="D77" s="327"/>
      <c r="E77" s="328">
        <v>0</v>
      </c>
      <c r="F77" s="329"/>
      <c r="G77" s="330">
        <v>0</v>
      </c>
      <c r="H77" s="331"/>
      <c r="I77" s="318">
        <v>0</v>
      </c>
      <c r="J77" s="70">
        <f>SUM(I77+G77+E77)</f>
        <v>0</v>
      </c>
      <c r="K77" s="96">
        <v>4.4</v>
      </c>
      <c r="L77" s="96">
        <v>12.95</v>
      </c>
      <c r="M77" s="279">
        <f>J77*K77</f>
        <v>0</v>
      </c>
      <c r="N77" s="280">
        <v>39.6</v>
      </c>
      <c r="O77" s="2"/>
      <c r="P77" s="9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319"/>
      <c r="B78" t="s" s="296">
        <v>271</v>
      </c>
      <c r="C78" s="332"/>
      <c r="D78" s="333"/>
      <c r="E78" t="s" s="320">
        <v>265</v>
      </c>
      <c r="F78" s="334"/>
      <c r="G78" t="s" s="320">
        <v>265</v>
      </c>
      <c r="H78" s="335"/>
      <c r="I78" t="s" s="320">
        <v>265</v>
      </c>
      <c r="J78" s="157">
        <v>0</v>
      </c>
      <c r="K78" s="291">
        <v>4.4</v>
      </c>
      <c r="L78" s="291">
        <v>12.95</v>
      </c>
      <c r="M78" s="292">
        <f>J78*N78</f>
        <v>0</v>
      </c>
      <c r="N78" s="293">
        <v>39.6</v>
      </c>
      <c r="O78" s="294"/>
      <c r="P78" s="295"/>
      <c r="Q78" s="50"/>
      <c r="R78" s="50"/>
      <c r="S78" s="50"/>
      <c r="T78" s="50"/>
      <c r="U78" s="50"/>
      <c r="V78" s="50"/>
      <c r="W78" s="50"/>
      <c r="X78" s="50"/>
      <c r="Y78" s="50"/>
      <c r="Z78" s="52"/>
    </row>
    <row r="79" ht="15.75" customHeight="1">
      <c r="A79" s="209"/>
      <c r="B79" s="227"/>
      <c r="C79" s="28"/>
      <c r="D79" s="213"/>
      <c r="E79" s="28"/>
      <c r="F79" s="28"/>
      <c r="G79" s="28"/>
      <c r="H79" s="28"/>
      <c r="I79" s="28"/>
      <c r="J79" s="28"/>
      <c r="K79" s="99"/>
      <c r="L79" s="99"/>
      <c r="M79" s="214"/>
      <c r="N79" s="280">
        <v>39.6</v>
      </c>
      <c r="O79" s="2"/>
      <c r="P79" s="9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209"/>
      <c r="B80" t="s" s="314">
        <v>272</v>
      </c>
      <c r="C80" s="80"/>
      <c r="D80" s="308"/>
      <c r="E80" s="80"/>
      <c r="F80" s="80"/>
      <c r="G80" s="80"/>
      <c r="H80" s="80"/>
      <c r="I80" s="80"/>
      <c r="J80" s="80"/>
      <c r="K80" s="105"/>
      <c r="L80" s="105"/>
      <c r="M80" s="218"/>
      <c r="N80" s="280">
        <v>39.6</v>
      </c>
      <c r="O80" s="2"/>
      <c r="P80" s="9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8" customHeight="1">
      <c r="A81" s="326"/>
      <c r="B81" s="87"/>
      <c r="C81" s="58"/>
      <c r="D81" s="315"/>
      <c r="E81" s="58"/>
      <c r="F81" s="58"/>
      <c r="G81" s="58"/>
      <c r="H81" s="58"/>
      <c r="I81" s="58"/>
      <c r="J81" s="58"/>
      <c r="K81" s="109"/>
      <c r="L81" s="109"/>
      <c r="M81" s="284"/>
      <c r="N81" s="280">
        <v>39.6</v>
      </c>
      <c r="O81" s="2"/>
      <c r="P81" s="9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220"/>
      <c r="B82" t="s" s="83">
        <v>273</v>
      </c>
      <c r="C82" s="299">
        <v>0</v>
      </c>
      <c r="D82" s="316"/>
      <c r="E82" s="28"/>
      <c r="F82" s="28"/>
      <c r="G82" s="303"/>
      <c r="H82" s="317">
        <v>0</v>
      </c>
      <c r="I82" s="318">
        <v>0</v>
      </c>
      <c r="J82" s="70">
        <f>I82+H82+C82</f>
        <v>0</v>
      </c>
      <c r="K82" s="96">
        <v>4.4</v>
      </c>
      <c r="L82" s="96">
        <v>12.95</v>
      </c>
      <c r="M82" s="279">
        <f>J82*K82</f>
        <v>0</v>
      </c>
      <c r="N82" s="280">
        <v>39.6</v>
      </c>
      <c r="O82" s="2"/>
      <c r="P82" s="9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209"/>
      <c r="B83" t="s" s="83">
        <v>274</v>
      </c>
      <c r="C83" t="s" s="305">
        <v>264</v>
      </c>
      <c r="D83" s="336"/>
      <c r="E83" s="80"/>
      <c r="F83" s="80"/>
      <c r="G83" s="309"/>
      <c r="H83" t="s" s="337">
        <v>264</v>
      </c>
      <c r="I83" t="s" s="338">
        <v>264</v>
      </c>
      <c r="J83" s="70">
        <v>0</v>
      </c>
      <c r="K83" s="96">
        <v>4.4</v>
      </c>
      <c r="L83" s="96">
        <v>12.95</v>
      </c>
      <c r="M83" s="279">
        <f>J83*N83</f>
        <v>0</v>
      </c>
      <c r="N83" s="280">
        <v>39.6</v>
      </c>
      <c r="O83" s="2"/>
      <c r="P83" s="9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209"/>
      <c r="B84" s="227"/>
      <c r="C84" s="28"/>
      <c r="D84" s="213"/>
      <c r="E84" s="28"/>
      <c r="F84" s="28"/>
      <c r="G84" s="28"/>
      <c r="H84" s="28"/>
      <c r="I84" s="28"/>
      <c r="J84" s="28"/>
      <c r="K84" s="99"/>
      <c r="L84" s="99"/>
      <c r="M84" s="214"/>
      <c r="N84" s="280">
        <v>39.6</v>
      </c>
      <c r="O84" s="2"/>
      <c r="P84" s="9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209"/>
      <c r="B85" t="s" s="314">
        <v>275</v>
      </c>
      <c r="C85" s="80"/>
      <c r="D85" s="308"/>
      <c r="E85" s="80"/>
      <c r="F85" s="80"/>
      <c r="G85" s="80"/>
      <c r="H85" s="80"/>
      <c r="I85" s="80"/>
      <c r="J85" s="80"/>
      <c r="K85" s="105"/>
      <c r="L85" s="105"/>
      <c r="M85" s="218"/>
      <c r="N85" s="280">
        <v>39.6</v>
      </c>
      <c r="O85" s="2"/>
      <c r="P85" s="9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8" customHeight="1">
      <c r="A86" s="326"/>
      <c r="B86" s="87"/>
      <c r="C86" s="58"/>
      <c r="D86" s="315"/>
      <c r="E86" s="58"/>
      <c r="F86" s="58"/>
      <c r="G86" s="58"/>
      <c r="H86" s="58"/>
      <c r="I86" s="28"/>
      <c r="J86" s="58"/>
      <c r="K86" s="109"/>
      <c r="L86" s="109"/>
      <c r="M86" s="284"/>
      <c r="N86" s="280">
        <v>39.6</v>
      </c>
      <c r="O86" s="2"/>
      <c r="P86" s="9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220"/>
      <c r="B87" t="s" s="83">
        <v>276</v>
      </c>
      <c r="C87" s="299">
        <v>0</v>
      </c>
      <c r="D87" s="316"/>
      <c r="E87" s="28"/>
      <c r="F87" s="28"/>
      <c r="G87" s="303"/>
      <c r="H87" s="317">
        <v>0</v>
      </c>
      <c r="I87" s="339">
        <v>0</v>
      </c>
      <c r="J87" s="70">
        <f>SUM(I87+H87+C87)</f>
        <v>0</v>
      </c>
      <c r="K87" s="96">
        <v>4.4</v>
      </c>
      <c r="L87" s="96">
        <v>12.95</v>
      </c>
      <c r="M87" s="279">
        <f>J87*K87</f>
        <v>0</v>
      </c>
      <c r="N87" s="280">
        <v>39.6</v>
      </c>
      <c r="O87" s="2"/>
      <c r="P87" s="9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319"/>
      <c r="B88" t="s" s="296">
        <v>277</v>
      </c>
      <c r="C88" t="s" s="320">
        <v>264</v>
      </c>
      <c r="D88" s="321"/>
      <c r="E88" s="322"/>
      <c r="F88" s="322"/>
      <c r="G88" s="323"/>
      <c r="H88" t="s" s="320">
        <v>264</v>
      </c>
      <c r="I88" t="s" s="320">
        <v>264</v>
      </c>
      <c r="J88" s="157">
        <v>0</v>
      </c>
      <c r="K88" s="291">
        <v>4.4</v>
      </c>
      <c r="L88" s="291">
        <v>12.95</v>
      </c>
      <c r="M88" s="292">
        <f>J88*N88</f>
        <v>0</v>
      </c>
      <c r="N88" s="293">
        <v>39.6</v>
      </c>
      <c r="O88" s="294"/>
      <c r="P88" s="295"/>
      <c r="Q88" s="50"/>
      <c r="R88" s="50"/>
      <c r="S88" s="50"/>
      <c r="T88" s="50"/>
      <c r="U88" s="50"/>
      <c r="V88" s="50"/>
      <c r="W88" s="50"/>
      <c r="X88" s="50"/>
      <c r="Y88" s="50"/>
      <c r="Z88" s="52"/>
    </row>
    <row r="89" ht="15.75" customHeight="1">
      <c r="A89" s="209"/>
      <c r="B89" s="324"/>
      <c r="C89" s="325"/>
      <c r="D89" s="213"/>
      <c r="E89" s="28"/>
      <c r="F89" s="28"/>
      <c r="G89" s="28"/>
      <c r="H89" s="28"/>
      <c r="I89" s="28"/>
      <c r="J89" s="28"/>
      <c r="K89" s="99"/>
      <c r="L89" s="99"/>
      <c r="M89" s="214"/>
      <c r="N89" s="280">
        <v>39.6</v>
      </c>
      <c r="O89" s="2"/>
      <c r="P89" s="9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209"/>
      <c r="B90" t="s" s="314">
        <v>278</v>
      </c>
      <c r="C90" s="80"/>
      <c r="D90" s="308"/>
      <c r="E90" s="80"/>
      <c r="F90" s="80"/>
      <c r="G90" s="80"/>
      <c r="H90" s="80"/>
      <c r="I90" s="80"/>
      <c r="J90" s="80"/>
      <c r="K90" s="105"/>
      <c r="L90" s="105"/>
      <c r="M90" s="218"/>
      <c r="N90" s="280">
        <v>39.6</v>
      </c>
      <c r="O90" s="2"/>
      <c r="P90" s="9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8" customHeight="1">
      <c r="A91" s="209"/>
      <c r="B91" s="87"/>
      <c r="C91" s="58"/>
      <c r="D91" s="315"/>
      <c r="E91" s="58"/>
      <c r="F91" s="58"/>
      <c r="G91" s="58"/>
      <c r="H91" s="58"/>
      <c r="I91" s="58"/>
      <c r="J91" s="58"/>
      <c r="K91" s="109"/>
      <c r="L91" s="109"/>
      <c r="M91" s="284"/>
      <c r="N91" s="280">
        <v>39.6</v>
      </c>
      <c r="O91" s="2"/>
      <c r="P91" s="9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209"/>
      <c r="B92" t="s" s="83">
        <v>279</v>
      </c>
      <c r="C92" s="264"/>
      <c r="D92" s="213"/>
      <c r="E92" s="303"/>
      <c r="F92" s="340">
        <v>0</v>
      </c>
      <c r="G92" s="330">
        <v>0</v>
      </c>
      <c r="H92" s="331"/>
      <c r="I92" s="318">
        <v>0</v>
      </c>
      <c r="J92" s="70">
        <f>F92+G92+I92</f>
        <v>0</v>
      </c>
      <c r="K92" s="96">
        <v>4.4</v>
      </c>
      <c r="L92" s="96">
        <v>12.95</v>
      </c>
      <c r="M92" s="279">
        <f>J92*K92</f>
        <v>0</v>
      </c>
      <c r="N92" s="280">
        <v>39.6</v>
      </c>
      <c r="O92" s="2"/>
      <c r="P92" s="9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319"/>
      <c r="B93" t="s" s="296">
        <v>280</v>
      </c>
      <c r="C93" s="332"/>
      <c r="D93" s="341"/>
      <c r="E93" s="323"/>
      <c r="F93" t="s" s="320">
        <v>265</v>
      </c>
      <c r="G93" t="s" s="320">
        <v>265</v>
      </c>
      <c r="H93" s="335"/>
      <c r="I93" t="s" s="320">
        <v>265</v>
      </c>
      <c r="J93" s="157">
        <v>0</v>
      </c>
      <c r="K93" s="291">
        <v>4.4</v>
      </c>
      <c r="L93" s="291">
        <v>12.95</v>
      </c>
      <c r="M93" s="292">
        <f>J93*N93</f>
        <v>0</v>
      </c>
      <c r="N93" s="293">
        <v>39.6</v>
      </c>
      <c r="O93" s="294"/>
      <c r="P93" s="295"/>
      <c r="Q93" s="50"/>
      <c r="R93" s="50"/>
      <c r="S93" s="50"/>
      <c r="T93" s="50"/>
      <c r="U93" s="50"/>
      <c r="V93" s="50"/>
      <c r="W93" s="50"/>
      <c r="X93" s="50"/>
      <c r="Y93" s="50"/>
      <c r="Z93" s="52"/>
    </row>
    <row r="94" ht="15.75" customHeight="1">
      <c r="A94" s="209"/>
      <c r="B94" s="324"/>
      <c r="C94" s="150"/>
      <c r="D94" s="213"/>
      <c r="E94" s="28"/>
      <c r="F94" s="28"/>
      <c r="G94" s="28"/>
      <c r="H94" s="28"/>
      <c r="I94" s="28"/>
      <c r="J94" s="28"/>
      <c r="K94" s="99"/>
      <c r="L94" s="99"/>
      <c r="M94" s="214"/>
      <c r="N94" s="280">
        <v>39.6</v>
      </c>
      <c r="O94" s="2"/>
      <c r="P94" s="9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209"/>
      <c r="B95" t="s" s="314">
        <v>281</v>
      </c>
      <c r="C95" s="342"/>
      <c r="D95" s="308"/>
      <c r="E95" s="80"/>
      <c r="F95" s="80"/>
      <c r="G95" s="80"/>
      <c r="H95" s="80"/>
      <c r="I95" s="80"/>
      <c r="J95" s="80"/>
      <c r="K95" s="105"/>
      <c r="L95" s="105"/>
      <c r="M95" s="218"/>
      <c r="N95" s="280">
        <v>39.6</v>
      </c>
      <c r="O95" s="2"/>
      <c r="P95" s="9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9" customHeight="1">
      <c r="A96" s="326"/>
      <c r="B96" s="87"/>
      <c r="C96" s="58"/>
      <c r="D96" s="315"/>
      <c r="E96" s="58"/>
      <c r="F96" s="58"/>
      <c r="G96" s="58"/>
      <c r="H96" s="58"/>
      <c r="I96" s="58"/>
      <c r="J96" s="58"/>
      <c r="K96" s="109"/>
      <c r="L96" s="109"/>
      <c r="M96" s="284"/>
      <c r="N96" s="280">
        <v>39.6</v>
      </c>
      <c r="O96" s="2"/>
      <c r="P96" s="9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343"/>
      <c r="B97" t="s" s="296">
        <v>282</v>
      </c>
      <c r="C97" s="157">
        <v>0</v>
      </c>
      <c r="D97" s="344">
        <v>0</v>
      </c>
      <c r="E97" s="345"/>
      <c r="F97" s="346"/>
      <c r="G97" s="347"/>
      <c r="H97" s="344">
        <v>0</v>
      </c>
      <c r="I97" s="348"/>
      <c r="J97" s="157">
        <f>C97+D97+H97</f>
        <v>0</v>
      </c>
      <c r="K97" s="291">
        <v>4.4</v>
      </c>
      <c r="L97" s="291">
        <v>12.95</v>
      </c>
      <c r="M97" s="292">
        <f>K97*J97</f>
        <v>0</v>
      </c>
      <c r="N97" s="293">
        <v>39.6</v>
      </c>
      <c r="O97" s="294"/>
      <c r="P97" s="295"/>
      <c r="Q97" s="50"/>
      <c r="R97" s="50"/>
      <c r="S97" s="50"/>
      <c r="T97" s="50"/>
      <c r="U97" s="50"/>
      <c r="V97" s="50"/>
      <c r="W97" s="50"/>
      <c r="X97" s="50"/>
      <c r="Y97" s="50"/>
      <c r="Z97" s="52"/>
    </row>
    <row r="98" ht="15.75" customHeight="1">
      <c r="A98" s="319"/>
      <c r="B98" t="s" s="296">
        <v>283</v>
      </c>
      <c r="C98" t="s" s="320">
        <v>264</v>
      </c>
      <c r="D98" t="s" s="349">
        <v>264</v>
      </c>
      <c r="E98" s="332"/>
      <c r="F98" s="322"/>
      <c r="G98" s="323"/>
      <c r="H98" t="s" s="320">
        <v>264</v>
      </c>
      <c r="I98" s="334"/>
      <c r="J98" s="350">
        <v>0</v>
      </c>
      <c r="K98" s="291">
        <v>4.4</v>
      </c>
      <c r="L98" s="291">
        <v>12.95</v>
      </c>
      <c r="M98" s="351">
        <f>J98*N98</f>
        <v>0</v>
      </c>
      <c r="N98" s="293">
        <v>39.6</v>
      </c>
      <c r="O98" s="294"/>
      <c r="P98" s="295"/>
      <c r="Q98" s="50"/>
      <c r="R98" s="50"/>
      <c r="S98" s="50"/>
      <c r="T98" s="50"/>
      <c r="U98" s="50"/>
      <c r="V98" s="50"/>
      <c r="W98" s="50"/>
      <c r="X98" s="50"/>
      <c r="Y98" s="50"/>
      <c r="Z98" s="52"/>
    </row>
    <row r="99" ht="15.75" customHeight="1">
      <c r="A99" s="209"/>
      <c r="B99" s="227"/>
      <c r="C99" s="325"/>
      <c r="D99" s="213"/>
      <c r="E99" s="28"/>
      <c r="F99" s="28"/>
      <c r="G99" s="28"/>
      <c r="H99" s="28"/>
      <c r="I99" s="28"/>
      <c r="J99" s="10"/>
      <c r="K99" s="99"/>
      <c r="L99" s="99"/>
      <c r="M99" s="352"/>
      <c r="N99" s="280">
        <v>39.6</v>
      </c>
      <c r="O99" s="2"/>
      <c r="P99" s="9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209"/>
      <c r="B100" t="s" s="314">
        <v>284</v>
      </c>
      <c r="C100" s="80"/>
      <c r="D100" s="308"/>
      <c r="E100" s="80"/>
      <c r="F100" s="80"/>
      <c r="G100" s="80"/>
      <c r="H100" s="80"/>
      <c r="I100" s="80"/>
      <c r="J100" s="80"/>
      <c r="K100" s="105"/>
      <c r="L100" s="105"/>
      <c r="M100" s="218"/>
      <c r="N100" s="280">
        <v>39.6</v>
      </c>
      <c r="O100" s="2"/>
      <c r="P100" s="9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8" customHeight="1">
      <c r="A101" s="326"/>
      <c r="B101" s="87"/>
      <c r="C101" s="58"/>
      <c r="D101" s="315"/>
      <c r="E101" s="58"/>
      <c r="F101" s="58"/>
      <c r="G101" s="58"/>
      <c r="H101" s="58"/>
      <c r="I101" s="58"/>
      <c r="J101" s="58"/>
      <c r="K101" s="109"/>
      <c r="L101" s="109"/>
      <c r="M101" s="284"/>
      <c r="N101" s="280">
        <v>39.6</v>
      </c>
      <c r="O101" s="2"/>
      <c r="P101" s="9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223"/>
      <c r="B102" t="s" s="83">
        <v>285</v>
      </c>
      <c r="C102" s="264"/>
      <c r="D102" s="327"/>
      <c r="E102" s="328">
        <v>0</v>
      </c>
      <c r="F102" s="340">
        <v>0</v>
      </c>
      <c r="G102" s="330">
        <v>0</v>
      </c>
      <c r="H102" s="331"/>
      <c r="I102" s="329"/>
      <c r="J102" s="70">
        <f>SUM(E102:G102)</f>
        <v>0</v>
      </c>
      <c r="K102" s="96">
        <v>4.4</v>
      </c>
      <c r="L102" s="96">
        <v>12.95</v>
      </c>
      <c r="M102" s="279">
        <f>J102*K102</f>
        <v>0</v>
      </c>
      <c r="N102" s="280">
        <v>39.6</v>
      </c>
      <c r="O102" s="2"/>
      <c r="P102" s="9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224"/>
      <c r="B103" t="s" s="83">
        <v>286</v>
      </c>
      <c r="C103" s="217"/>
      <c r="D103" s="353"/>
      <c r="E103" t="s" s="354">
        <v>265</v>
      </c>
      <c r="F103" t="s" s="355">
        <v>265</v>
      </c>
      <c r="G103" t="s" s="356">
        <v>265</v>
      </c>
      <c r="H103" s="357"/>
      <c r="I103" s="358"/>
      <c r="J103" s="70">
        <v>0</v>
      </c>
      <c r="K103" s="96">
        <v>4.4</v>
      </c>
      <c r="L103" s="96">
        <v>12.95</v>
      </c>
      <c r="M103" s="279">
        <f>N98*J103</f>
        <v>0</v>
      </c>
      <c r="N103" s="280">
        <v>39.6</v>
      </c>
      <c r="O103" s="2"/>
      <c r="P103" s="9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" customHeight="1">
      <c r="A104" s="224"/>
      <c r="B104" s="359"/>
      <c r="C104" s="360"/>
      <c r="D104" s="213"/>
      <c r="E104" s="28"/>
      <c r="F104" s="28"/>
      <c r="G104" s="28"/>
      <c r="H104" s="28"/>
      <c r="I104" s="303"/>
      <c r="J104" s="361"/>
      <c r="K104" s="312"/>
      <c r="L104" s="312"/>
      <c r="M104" s="313"/>
      <c r="N104" s="280">
        <v>39.6</v>
      </c>
      <c r="O104" s="2"/>
      <c r="P104" s="9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224"/>
      <c r="B105" t="s" s="314">
        <v>287</v>
      </c>
      <c r="C105" s="342"/>
      <c r="D105" s="308"/>
      <c r="E105" s="80"/>
      <c r="F105" s="80"/>
      <c r="G105" s="80"/>
      <c r="H105" s="80"/>
      <c r="I105" s="309"/>
      <c r="J105" s="43"/>
      <c r="K105" s="362"/>
      <c r="L105" s="105"/>
      <c r="M105" s="218"/>
      <c r="N105" s="280">
        <v>39.6</v>
      </c>
      <c r="O105" s="2"/>
      <c r="P105" s="9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8" customHeight="1">
      <c r="A106" s="283"/>
      <c r="B106" s="83"/>
      <c r="C106" s="95"/>
      <c r="D106" s="315"/>
      <c r="E106" s="58"/>
      <c r="F106" s="58"/>
      <c r="G106" s="58"/>
      <c r="H106" s="58"/>
      <c r="I106" s="274"/>
      <c r="J106" s="43"/>
      <c r="K106" s="96"/>
      <c r="L106" s="96"/>
      <c r="M106" s="279"/>
      <c r="N106" s="280">
        <v>39.6</v>
      </c>
      <c r="O106" s="2"/>
      <c r="P106" s="9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343"/>
      <c r="B107" t="s" s="296">
        <v>288</v>
      </c>
      <c r="C107" s="298"/>
      <c r="D107" s="363"/>
      <c r="E107" s="364"/>
      <c r="F107" s="298"/>
      <c r="G107" s="289"/>
      <c r="H107" s="365"/>
      <c r="I107" s="290"/>
      <c r="J107" s="157">
        <f>SUM(E107:G107)</f>
        <v>0</v>
      </c>
      <c r="K107" s="291">
        <v>4.4</v>
      </c>
      <c r="L107" s="291">
        <v>12.95</v>
      </c>
      <c r="M107" s="292">
        <f>J107*K107</f>
        <v>0</v>
      </c>
      <c r="N107" s="293">
        <v>39.6</v>
      </c>
      <c r="O107" s="294"/>
      <c r="P107" s="295"/>
      <c r="Q107" s="50"/>
      <c r="R107" s="50"/>
      <c r="S107" s="50"/>
      <c r="T107" s="50"/>
      <c r="U107" s="50"/>
      <c r="V107" s="50"/>
      <c r="W107" s="50"/>
      <c r="X107" s="50"/>
      <c r="Y107" s="50"/>
      <c r="Z107" s="52"/>
    </row>
    <row r="108" ht="15.75" customHeight="1">
      <c r="A108" s="209"/>
      <c r="B108" s="227"/>
      <c r="C108" s="28"/>
      <c r="D108" s="213"/>
      <c r="E108" s="28"/>
      <c r="F108" s="28"/>
      <c r="G108" s="28"/>
      <c r="H108" s="213"/>
      <c r="I108" s="303"/>
      <c r="J108" s="43"/>
      <c r="K108" s="96"/>
      <c r="L108" s="96"/>
      <c r="M108" s="279"/>
      <c r="N108" s="280">
        <v>39.6</v>
      </c>
      <c r="O108" s="2"/>
      <c r="P108" s="9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209"/>
      <c r="B109" t="s" s="310">
        <v>289</v>
      </c>
      <c r="C109" s="10"/>
      <c r="D109" s="366"/>
      <c r="E109" s="10"/>
      <c r="F109" s="10"/>
      <c r="G109" s="10"/>
      <c r="H109" s="10"/>
      <c r="I109" s="10"/>
      <c r="J109" s="28"/>
      <c r="K109" s="99"/>
      <c r="L109" s="99"/>
      <c r="M109" s="214"/>
      <c r="N109" s="277"/>
      <c r="O109" s="2"/>
      <c r="P109" s="9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209"/>
      <c r="B110" t="s" s="314">
        <v>290</v>
      </c>
      <c r="C110" s="80"/>
      <c r="D110" s="308"/>
      <c r="E110" s="80"/>
      <c r="F110" s="80"/>
      <c r="G110" s="80"/>
      <c r="H110" s="80"/>
      <c r="I110" s="80"/>
      <c r="J110" s="80"/>
      <c r="K110" s="105"/>
      <c r="L110" s="105"/>
      <c r="M110" s="218"/>
      <c r="N110" s="277"/>
      <c r="O110" s="2"/>
      <c r="P110" s="9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8" customHeight="1">
      <c r="A111" s="326"/>
      <c r="B111" s="87"/>
      <c r="C111" s="58"/>
      <c r="D111" s="315"/>
      <c r="E111" s="28"/>
      <c r="F111" s="58"/>
      <c r="G111" s="28"/>
      <c r="H111" s="58"/>
      <c r="I111" s="28"/>
      <c r="J111" s="58"/>
      <c r="K111" s="109"/>
      <c r="L111" s="109"/>
      <c r="M111" s="284"/>
      <c r="N111" s="277"/>
      <c r="O111" s="2"/>
      <c r="P111" s="9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220"/>
      <c r="B112" s="264"/>
      <c r="C112" s="28"/>
      <c r="D112" s="28"/>
      <c r="E112" s="10"/>
      <c r="F112" s="28"/>
      <c r="G112" s="10"/>
      <c r="H112" s="28"/>
      <c r="I112" s="10"/>
      <c r="J112" s="28"/>
      <c r="K112" s="99"/>
      <c r="L112" s="99"/>
      <c r="M112" s="214"/>
      <c r="N112" s="280">
        <v>39.6</v>
      </c>
      <c r="O112" s="2"/>
      <c r="P112" s="9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209"/>
      <c r="B113" s="217"/>
      <c r="C113" s="80"/>
      <c r="D113" s="80"/>
      <c r="E113" s="80"/>
      <c r="F113" s="80"/>
      <c r="G113" s="80"/>
      <c r="H113" s="80"/>
      <c r="I113" s="80"/>
      <c r="J113" s="80"/>
      <c r="K113" s="105"/>
      <c r="L113" s="105"/>
      <c r="M113" s="218"/>
      <c r="N113" s="280">
        <v>39.6</v>
      </c>
      <c r="O113" s="2"/>
      <c r="P113" s="9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8" customHeight="1">
      <c r="A114" s="326"/>
      <c r="B114" s="87"/>
      <c r="C114" s="58"/>
      <c r="D114" s="213"/>
      <c r="E114" s="28"/>
      <c r="F114" s="28"/>
      <c r="G114" s="28"/>
      <c r="H114" s="58"/>
      <c r="I114" s="58"/>
      <c r="J114" s="58"/>
      <c r="K114" s="109"/>
      <c r="L114" s="109"/>
      <c r="M114" s="284"/>
      <c r="N114" s="280">
        <v>39.6</v>
      </c>
      <c r="O114" s="2"/>
      <c r="P114" s="9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" customHeight="1">
      <c r="A115" s="115"/>
      <c r="B115" s="115"/>
      <c r="C115" s="115"/>
      <c r="D115" s="240"/>
      <c r="E115" s="240"/>
      <c r="F115" s="240"/>
      <c r="G115" s="240"/>
      <c r="H115" s="115"/>
      <c r="I115" s="115"/>
      <c r="J115" s="115"/>
      <c r="K115" s="115"/>
      <c r="L115" s="360"/>
      <c r="M115" s="28"/>
      <c r="N115" s="19"/>
      <c r="O115" s="2"/>
      <c r="P115" s="9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t="s" s="367">
        <v>100</v>
      </c>
      <c r="K116" s="368">
        <f>SUM(J7:J113)</f>
        <v>0</v>
      </c>
      <c r="L116" t="s" s="369">
        <v>22</v>
      </c>
      <c r="M116" s="243">
        <f>SUM(M6:M115)</f>
        <v>0</v>
      </c>
      <c r="N116" s="19"/>
      <c r="O116" s="2"/>
      <c r="P116" s="9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" customHeight="1">
      <c r="A117" s="2"/>
      <c r="B117" s="2"/>
      <c r="C117" s="2"/>
      <c r="D117" s="2"/>
      <c r="E117" s="2"/>
      <c r="F117" s="2"/>
      <c r="G117" s="2"/>
      <c r="H117" s="2"/>
      <c r="I117" s="2"/>
      <c r="J117" s="370"/>
      <c r="K117" s="312"/>
      <c r="L117" s="174"/>
      <c r="M117" s="144"/>
      <c r="N117" s="19"/>
      <c r="O117" s="2"/>
      <c r="P117" s="9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45"/>
      <c r="J118" s="371"/>
      <c r="K118" s="188"/>
      <c r="L118" s="10"/>
      <c r="M118" s="10"/>
      <c r="N118" s="19"/>
      <c r="O118" s="2"/>
      <c r="P118" s="9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127"/>
      <c r="B119" s="127"/>
      <c r="C119" s="127"/>
      <c r="D119" s="127"/>
      <c r="E119" s="127"/>
      <c r="F119" s="127"/>
      <c r="G119" s="127"/>
      <c r="H119" s="127"/>
      <c r="I119" s="248"/>
      <c r="J119" s="141"/>
      <c r="K119" s="257"/>
      <c r="L119" s="257"/>
      <c r="M119" s="141"/>
      <c r="N119" s="19"/>
      <c r="O119" s="2"/>
      <c r="P119" s="9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t="s" s="132">
        <v>101</v>
      </c>
      <c r="B120" s="372"/>
      <c r="C120" s="370"/>
      <c r="D120" s="370"/>
      <c r="E120" s="370"/>
      <c r="F120" s="370"/>
      <c r="G120" s="370"/>
      <c r="H120" s="370"/>
      <c r="I120" s="174"/>
      <c r="J120" s="144"/>
      <c r="K120" s="237"/>
      <c r="L120" s="237"/>
      <c r="M120" s="252"/>
      <c r="N120" s="255"/>
      <c r="O120" s="2"/>
      <c r="P120" s="9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136"/>
      <c r="B121" s="371"/>
      <c r="C121" s="10"/>
      <c r="D121" s="10"/>
      <c r="E121" s="10"/>
      <c r="F121" s="10"/>
      <c r="G121" s="10"/>
      <c r="H121" s="10"/>
      <c r="I121" s="10"/>
      <c r="J121" s="10"/>
      <c r="K121" s="112"/>
      <c r="L121" s="112"/>
      <c r="M121" s="254"/>
      <c r="N121" s="255"/>
      <c r="O121" s="2"/>
      <c r="P121" s="9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136"/>
      <c r="B122" s="187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254"/>
      <c r="N122" s="255"/>
      <c r="O122" s="2"/>
      <c r="P122" s="9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136"/>
      <c r="B123" s="187"/>
      <c r="C123" s="10"/>
      <c r="D123" s="10"/>
      <c r="E123" s="10"/>
      <c r="F123" s="10"/>
      <c r="G123" s="10"/>
      <c r="H123" s="10"/>
      <c r="I123" s="10"/>
      <c r="J123" s="25"/>
      <c r="K123" s="240"/>
      <c r="L123" s="240"/>
      <c r="M123" s="373"/>
      <c r="N123" s="255"/>
      <c r="O123" s="2"/>
      <c r="P123" s="9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139"/>
      <c r="B124" s="141"/>
      <c r="C124" s="141"/>
      <c r="D124" s="141"/>
      <c r="E124" s="141"/>
      <c r="F124" s="141"/>
      <c r="G124" s="141"/>
      <c r="H124" s="141"/>
      <c r="I124" s="141"/>
      <c r="J124" s="247"/>
      <c r="K124" s="127"/>
      <c r="L124" s="127"/>
      <c r="M124" s="259"/>
      <c r="N124" s="255"/>
      <c r="O124" s="2"/>
      <c r="P124" s="9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t="s" s="132">
        <v>102</v>
      </c>
      <c r="B125" s="144"/>
      <c r="C125" s="144"/>
      <c r="D125" s="144"/>
      <c r="E125" s="144"/>
      <c r="F125" s="144"/>
      <c r="G125" s="144"/>
      <c r="H125" s="144"/>
      <c r="I125" s="144"/>
      <c r="J125" s="261"/>
      <c r="K125" s="122"/>
      <c r="L125" s="122"/>
      <c r="M125" s="374"/>
      <c r="N125" s="255"/>
      <c r="O125" s="2"/>
      <c r="P125" s="9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145"/>
      <c r="B126" s="146"/>
      <c r="C126" s="146"/>
      <c r="D126" s="146"/>
      <c r="E126" s="146"/>
      <c r="F126" s="146"/>
      <c r="G126" s="146"/>
      <c r="H126" s="146"/>
      <c r="I126" s="146"/>
      <c r="J126" s="127"/>
      <c r="K126" s="127"/>
      <c r="L126" s="127"/>
      <c r="M126" s="259"/>
      <c r="N126" s="255"/>
      <c r="O126" s="2"/>
      <c r="P126" s="9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17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7"/>
      <c r="O127" s="7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.7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1"/>
    </row>
    <row r="1015" ht="15.7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1"/>
    </row>
    <row r="1016" ht="15.7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1"/>
    </row>
    <row r="1017" ht="15.7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1"/>
    </row>
    <row r="1018" ht="15.7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1"/>
    </row>
    <row r="1019" ht="15.7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1"/>
    </row>
    <row r="1020" ht="15.7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1"/>
    </row>
    <row r="1021" ht="15.7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1"/>
    </row>
    <row r="1022" ht="15.7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1"/>
    </row>
    <row r="1023" ht="15.7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1"/>
    </row>
    <row r="1024" ht="15.7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1"/>
    </row>
    <row r="1025" ht="15.75" customHeight="1">
      <c r="A1025" s="9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1"/>
    </row>
    <row r="1026" ht="15.75" customHeight="1">
      <c r="A1026" s="9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1"/>
    </row>
    <row r="1027" ht="15.75" customHeight="1">
      <c r="A1027" s="9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1"/>
    </row>
    <row r="1028" ht="15.75" customHeight="1">
      <c r="A1028" s="9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1"/>
    </row>
    <row r="1029" ht="15.75" customHeight="1">
      <c r="A1029" s="9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1"/>
    </row>
    <row r="1030" ht="15.75" customHeight="1">
      <c r="A1030" s="9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1"/>
    </row>
    <row r="1031" ht="15.75" customHeight="1">
      <c r="A1031" s="9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1"/>
    </row>
    <row r="1032" ht="15.75" customHeight="1">
      <c r="A1032" s="9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1"/>
    </row>
    <row r="1033" ht="15.75" customHeight="1">
      <c r="A1033" s="9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1"/>
    </row>
    <row r="1034" ht="15.75" customHeight="1">
      <c r="A1034" s="9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1"/>
    </row>
    <row r="1035" ht="15.75" customHeight="1">
      <c r="A1035" s="9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1"/>
    </row>
    <row r="1036" ht="15.75" customHeight="1">
      <c r="A1036" s="9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1"/>
    </row>
    <row r="1037" ht="15.75" customHeight="1">
      <c r="A1037" s="9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1"/>
    </row>
    <row r="1038" ht="15.75" customHeight="1">
      <c r="A1038" s="23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5"/>
    </row>
  </sheetData>
  <mergeCells count="3">
    <mergeCell ref="C2:D2"/>
    <mergeCell ref="E2:F2"/>
    <mergeCell ref="G2:H2"/>
  </mergeCells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R995"/>
  <sheetViews>
    <sheetView workbookViewId="0" showGridLines="0" defaultGridColor="1"/>
  </sheetViews>
  <sheetFormatPr defaultColWidth="14.5" defaultRowHeight="15" customHeight="1" outlineLevelRow="0" outlineLevelCol="0"/>
  <cols>
    <col min="1" max="1" width="19.5" style="375" customWidth="1"/>
    <col min="2" max="2" width="18.3516" style="375" customWidth="1"/>
    <col min="3" max="3" width="12" style="375" customWidth="1"/>
    <col min="4" max="4" width="12.6719" style="375" customWidth="1"/>
    <col min="5" max="5" width="13.5" style="375" customWidth="1"/>
    <col min="6" max="6" width="8.85156" style="375" customWidth="1"/>
    <col min="7" max="7" width="11" style="375" customWidth="1"/>
    <col min="8" max="8" width="9.17188" style="375" customWidth="1"/>
    <col min="9" max="10" width="9.67188" style="375" customWidth="1"/>
    <col min="11" max="13" width="8.85156" style="375" customWidth="1"/>
    <col min="14" max="14" width="17.1719" style="375" customWidth="1"/>
    <col min="15" max="18" width="8.85156" style="375" customWidth="1"/>
    <col min="19" max="16384" width="14.5" style="375" customWidth="1"/>
  </cols>
  <sheetData>
    <row r="1" ht="15.75" customHeight="1">
      <c r="A1" s="376"/>
      <c r="B1" s="265"/>
      <c r="C1" s="265"/>
      <c r="D1" s="265"/>
      <c r="E1" s="265"/>
      <c r="F1" s="265"/>
      <c r="G1" s="377"/>
      <c r="H1" s="378"/>
      <c r="I1" s="379"/>
      <c r="J1" s="178"/>
      <c r="K1" s="2"/>
      <c r="L1" s="2"/>
      <c r="M1" s="2"/>
      <c r="N1" s="2"/>
      <c r="O1" s="6"/>
      <c r="P1" s="7"/>
      <c r="Q1" s="7"/>
      <c r="R1" s="8"/>
    </row>
    <row r="2" ht="15.75" customHeight="1">
      <c r="A2" s="269"/>
      <c r="B2" s="187"/>
      <c r="C2" s="179"/>
      <c r="D2" s="10"/>
      <c r="E2" s="10"/>
      <c r="F2" s="187"/>
      <c r="G2" s="188"/>
      <c r="H2" s="189"/>
      <c r="I2" s="380"/>
      <c r="J2" s="178"/>
      <c r="K2" s="2"/>
      <c r="L2" s="2"/>
      <c r="M2" s="2"/>
      <c r="N2" s="2"/>
      <c r="O2" s="9"/>
      <c r="P2" s="10"/>
      <c r="Q2" s="10"/>
      <c r="R2" s="11"/>
    </row>
    <row r="3" ht="24" customHeight="1">
      <c r="A3" s="269"/>
      <c r="B3" s="187"/>
      <c r="C3" s="187"/>
      <c r="D3" s="187"/>
      <c r="E3" s="187"/>
      <c r="F3" s="187"/>
      <c r="G3" s="188"/>
      <c r="H3" s="189"/>
      <c r="I3" s="380"/>
      <c r="J3" s="178"/>
      <c r="K3" s="2"/>
      <c r="L3" s="2"/>
      <c r="M3" s="2"/>
      <c r="N3" s="2"/>
      <c r="O3" s="9"/>
      <c r="P3" s="10"/>
      <c r="Q3" s="10"/>
      <c r="R3" s="11"/>
    </row>
    <row r="4" ht="50.25" customHeight="1">
      <c r="A4" s="269"/>
      <c r="B4" s="187"/>
      <c r="C4" s="186"/>
      <c r="D4" s="185"/>
      <c r="E4" s="185"/>
      <c r="F4" s="187"/>
      <c r="G4" s="188"/>
      <c r="H4" s="189"/>
      <c r="I4" s="380"/>
      <c r="J4" s="178"/>
      <c r="K4" s="2"/>
      <c r="L4" s="2"/>
      <c r="M4" s="2"/>
      <c r="N4" s="2"/>
      <c r="O4" s="9"/>
      <c r="P4" s="10"/>
      <c r="Q4" s="10"/>
      <c r="R4" s="11"/>
    </row>
    <row r="5" ht="68.25" customHeight="1">
      <c r="A5" t="s" s="195">
        <v>20</v>
      </c>
      <c r="B5" t="s" s="271">
        <v>21</v>
      </c>
      <c r="C5" t="s" s="381">
        <v>116</v>
      </c>
      <c r="D5" t="s" s="194">
        <v>228</v>
      </c>
      <c r="E5" t="s" s="194">
        <v>291</v>
      </c>
      <c r="F5" t="s" s="382">
        <v>22</v>
      </c>
      <c r="G5" t="s" s="196">
        <v>23</v>
      </c>
      <c r="H5" t="s" s="197">
        <v>24</v>
      </c>
      <c r="I5" t="s" s="198">
        <v>25</v>
      </c>
      <c r="J5" s="178"/>
      <c r="K5" s="2"/>
      <c r="L5" s="2"/>
      <c r="M5" s="2"/>
      <c r="N5" s="16"/>
      <c r="O5" s="9"/>
      <c r="P5" s="10"/>
      <c r="Q5" s="10"/>
      <c r="R5" s="11"/>
    </row>
    <row r="6" ht="15.75" customHeight="1">
      <c r="A6" s="223"/>
      <c r="B6" t="s" s="83">
        <v>292</v>
      </c>
      <c r="C6" s="383">
        <v>0</v>
      </c>
      <c r="D6" s="384">
        <v>0</v>
      </c>
      <c r="E6" s="385">
        <v>0</v>
      </c>
      <c r="F6" s="386">
        <f>C6+D6+E6</f>
        <v>0</v>
      </c>
      <c r="G6" s="387">
        <v>5.08</v>
      </c>
      <c r="H6" s="388">
        <v>14.95</v>
      </c>
      <c r="I6" s="389">
        <f>F6*G6</f>
        <v>0</v>
      </c>
      <c r="J6" s="178"/>
      <c r="K6" s="2"/>
      <c r="L6" s="2"/>
      <c r="M6" s="245"/>
      <c r="N6" s="11"/>
      <c r="O6" s="9"/>
      <c r="P6" s="10"/>
      <c r="Q6" s="10"/>
      <c r="R6" s="11"/>
    </row>
    <row r="7" ht="15.75" customHeight="1">
      <c r="A7" s="224"/>
      <c r="B7" t="s" s="83">
        <v>293</v>
      </c>
      <c r="C7" s="383">
        <v>0</v>
      </c>
      <c r="D7" s="384">
        <v>0</v>
      </c>
      <c r="E7" s="385">
        <v>0</v>
      </c>
      <c r="F7" s="390">
        <f>C7+D7+E7</f>
        <v>0</v>
      </c>
      <c r="G7" s="387">
        <v>5.08</v>
      </c>
      <c r="H7" s="388">
        <v>14.95</v>
      </c>
      <c r="I7" s="389">
        <f>F7*G7</f>
        <v>0</v>
      </c>
      <c r="J7" s="391"/>
      <c r="K7" s="16"/>
      <c r="L7" s="16"/>
      <c r="M7" s="16"/>
      <c r="N7" s="392"/>
      <c r="O7" s="9"/>
      <c r="P7" s="10"/>
      <c r="Q7" s="10"/>
      <c r="R7" s="11"/>
    </row>
    <row r="8" ht="16.5" customHeight="1">
      <c r="A8" s="224"/>
      <c r="B8" t="s" s="83">
        <v>294</v>
      </c>
      <c r="C8" t="s" s="393">
        <v>295</v>
      </c>
      <c r="D8" s="394"/>
      <c r="E8" s="395"/>
      <c r="F8" s="396">
        <v>0</v>
      </c>
      <c r="G8" s="387">
        <v>5.08</v>
      </c>
      <c r="H8" s="388">
        <v>14.95</v>
      </c>
      <c r="I8" s="389">
        <f>SUM(F8*J8)</f>
        <v>0</v>
      </c>
      <c r="J8" s="397">
        <v>55.88</v>
      </c>
      <c r="K8" s="10"/>
      <c r="L8" s="10"/>
      <c r="M8" s="10"/>
      <c r="N8" s="11"/>
      <c r="O8" s="9"/>
      <c r="P8" s="10"/>
      <c r="Q8" s="10"/>
      <c r="R8" s="11"/>
    </row>
    <row r="9" ht="15.75" customHeight="1">
      <c r="A9" s="224"/>
      <c r="B9" t="s" s="83">
        <v>296</v>
      </c>
      <c r="C9" t="s" s="398">
        <v>295</v>
      </c>
      <c r="D9" s="399"/>
      <c r="E9" s="400"/>
      <c r="F9" s="401"/>
      <c r="G9" s="387">
        <v>5.08</v>
      </c>
      <c r="H9" s="388">
        <v>14.95</v>
      </c>
      <c r="I9" s="389">
        <f>SUM(F9*J9)</f>
        <v>0</v>
      </c>
      <c r="J9" s="397">
        <v>55.88</v>
      </c>
      <c r="K9" s="10"/>
      <c r="L9" s="10"/>
      <c r="M9" s="10"/>
      <c r="N9" s="11"/>
      <c r="O9" s="9"/>
      <c r="P9" s="10"/>
      <c r="Q9" s="10"/>
      <c r="R9" s="11"/>
    </row>
    <row r="10" ht="16.5" customHeight="1">
      <c r="A10" t="s" s="402">
        <v>124</v>
      </c>
      <c r="B10" s="87"/>
      <c r="C10" s="403"/>
      <c r="D10" s="404"/>
      <c r="E10" s="404"/>
      <c r="F10" s="405"/>
      <c r="G10" s="387"/>
      <c r="H10" s="406"/>
      <c r="I10" s="407"/>
      <c r="J10" s="408">
        <v>55.88</v>
      </c>
      <c r="K10" s="24"/>
      <c r="L10" s="24"/>
      <c r="M10" s="24"/>
      <c r="N10" s="11"/>
      <c r="O10" s="9"/>
      <c r="P10" s="10"/>
      <c r="Q10" s="10"/>
      <c r="R10" s="11"/>
    </row>
    <row r="11" ht="15.75" customHeight="1">
      <c r="A11" s="223"/>
      <c r="B11" t="s" s="83">
        <v>297</v>
      </c>
      <c r="C11" s="383">
        <v>0</v>
      </c>
      <c r="D11" s="384">
        <v>0</v>
      </c>
      <c r="E11" s="385">
        <v>0</v>
      </c>
      <c r="F11" s="386">
        <f>C11+D11+E11</f>
        <v>0</v>
      </c>
      <c r="G11" s="387">
        <v>5.08</v>
      </c>
      <c r="H11" s="388">
        <v>14.95</v>
      </c>
      <c r="I11" s="389">
        <f>F11*G11</f>
        <v>0</v>
      </c>
      <c r="J11" s="178"/>
      <c r="K11" s="2"/>
      <c r="L11" s="2"/>
      <c r="M11" s="245"/>
      <c r="N11" s="11"/>
      <c r="O11" s="9"/>
      <c r="P11" s="10"/>
      <c r="Q11" s="10"/>
      <c r="R11" s="11"/>
    </row>
    <row r="12" ht="15.75" customHeight="1">
      <c r="A12" s="224"/>
      <c r="B12" t="s" s="83">
        <v>298</v>
      </c>
      <c r="C12" s="383">
        <v>0</v>
      </c>
      <c r="D12" s="384">
        <v>0</v>
      </c>
      <c r="E12" s="385">
        <v>0</v>
      </c>
      <c r="F12" s="390">
        <f>C12+D12+E12</f>
        <v>0</v>
      </c>
      <c r="G12" s="387">
        <v>5.08</v>
      </c>
      <c r="H12" s="388">
        <v>14.95</v>
      </c>
      <c r="I12" s="389">
        <f>F12*G12</f>
        <v>0</v>
      </c>
      <c r="J12" s="391"/>
      <c r="K12" s="16"/>
      <c r="L12" s="16"/>
      <c r="M12" s="16"/>
      <c r="N12" s="392"/>
      <c r="O12" s="9"/>
      <c r="P12" s="10"/>
      <c r="Q12" s="10"/>
      <c r="R12" s="11"/>
    </row>
    <row r="13" ht="16.5" customHeight="1">
      <c r="A13" s="224"/>
      <c r="B13" t="s" s="83">
        <v>299</v>
      </c>
      <c r="C13" t="s" s="393">
        <v>295</v>
      </c>
      <c r="D13" s="394"/>
      <c r="E13" s="395"/>
      <c r="F13" s="396">
        <v>0</v>
      </c>
      <c r="G13" s="387">
        <v>5.08</v>
      </c>
      <c r="H13" s="388">
        <v>14.95</v>
      </c>
      <c r="I13" s="389">
        <f>SUM(F13*J13)</f>
        <v>0</v>
      </c>
      <c r="J13" s="397">
        <v>55.88</v>
      </c>
      <c r="K13" s="10"/>
      <c r="L13" s="10"/>
      <c r="M13" s="10"/>
      <c r="N13" s="11"/>
      <c r="O13" s="9"/>
      <c r="P13" s="10"/>
      <c r="Q13" s="10"/>
      <c r="R13" s="11"/>
    </row>
    <row r="14" ht="15.75" customHeight="1">
      <c r="A14" s="224"/>
      <c r="B14" t="s" s="83">
        <v>300</v>
      </c>
      <c r="C14" t="s" s="398">
        <v>295</v>
      </c>
      <c r="D14" s="399"/>
      <c r="E14" s="400"/>
      <c r="F14" s="401"/>
      <c r="G14" s="387">
        <v>5.08</v>
      </c>
      <c r="H14" s="388">
        <v>14.95</v>
      </c>
      <c r="I14" s="389">
        <f>SUM(F14*J14)</f>
        <v>0</v>
      </c>
      <c r="J14" s="397">
        <v>55.88</v>
      </c>
      <c r="K14" s="10"/>
      <c r="L14" s="10"/>
      <c r="M14" s="10"/>
      <c r="N14" s="11"/>
      <c r="O14" s="9"/>
      <c r="P14" s="10"/>
      <c r="Q14" s="10"/>
      <c r="R14" s="11"/>
    </row>
    <row r="15" ht="16.5" customHeight="1">
      <c r="A15" t="s" s="402">
        <v>129</v>
      </c>
      <c r="B15" s="87"/>
      <c r="C15" s="403"/>
      <c r="D15" s="404"/>
      <c r="E15" s="404"/>
      <c r="F15" s="405"/>
      <c r="G15" s="387"/>
      <c r="H15" s="406"/>
      <c r="I15" s="407"/>
      <c r="J15" s="408">
        <v>55.88</v>
      </c>
      <c r="K15" s="24"/>
      <c r="L15" s="24"/>
      <c r="M15" s="24"/>
      <c r="N15" s="11"/>
      <c r="O15" s="9"/>
      <c r="P15" s="10"/>
      <c r="Q15" s="10"/>
      <c r="R15" s="11"/>
    </row>
    <row r="16" ht="15.75" customHeight="1">
      <c r="A16" s="223"/>
      <c r="B16" t="s" s="83">
        <v>301</v>
      </c>
      <c r="C16" s="383">
        <v>0</v>
      </c>
      <c r="D16" s="384">
        <v>0</v>
      </c>
      <c r="E16" s="409"/>
      <c r="F16" s="386">
        <f>C16+D16+E16</f>
        <v>0</v>
      </c>
      <c r="G16" s="387">
        <v>5.08</v>
      </c>
      <c r="H16" s="388">
        <v>14.95</v>
      </c>
      <c r="I16" s="389">
        <f>F16*G16</f>
        <v>0</v>
      </c>
      <c r="J16" s="178"/>
      <c r="K16" s="2"/>
      <c r="L16" s="2"/>
      <c r="M16" s="245"/>
      <c r="N16" s="11"/>
      <c r="O16" s="9"/>
      <c r="P16" s="10"/>
      <c r="Q16" s="10"/>
      <c r="R16" s="11"/>
    </row>
    <row r="17" ht="15.75" customHeight="1">
      <c r="A17" s="224"/>
      <c r="B17" t="s" s="83">
        <v>302</v>
      </c>
      <c r="C17" s="383">
        <v>0</v>
      </c>
      <c r="D17" s="384">
        <v>0</v>
      </c>
      <c r="E17" s="385">
        <v>0</v>
      </c>
      <c r="F17" s="390">
        <f>C17+D17+E17</f>
        <v>0</v>
      </c>
      <c r="G17" s="387">
        <v>5.08</v>
      </c>
      <c r="H17" s="388">
        <v>14.95</v>
      </c>
      <c r="I17" s="389">
        <f>F17*G17</f>
        <v>0</v>
      </c>
      <c r="J17" s="391"/>
      <c r="K17" s="16"/>
      <c r="L17" s="16"/>
      <c r="M17" s="16"/>
      <c r="N17" s="392"/>
      <c r="O17" s="9"/>
      <c r="P17" s="10"/>
      <c r="Q17" s="10"/>
      <c r="R17" s="11"/>
    </row>
    <row r="18" ht="16.5" customHeight="1">
      <c r="A18" s="224"/>
      <c r="B18" t="s" s="83">
        <v>303</v>
      </c>
      <c r="C18" t="s" s="393">
        <v>295</v>
      </c>
      <c r="D18" s="394"/>
      <c r="E18" s="395"/>
      <c r="F18" s="396">
        <v>0</v>
      </c>
      <c r="G18" s="387">
        <v>5.08</v>
      </c>
      <c r="H18" s="388">
        <v>14.95</v>
      </c>
      <c r="I18" s="389">
        <f>SUM(F18*J18)</f>
        <v>0</v>
      </c>
      <c r="J18" s="397">
        <v>55.88</v>
      </c>
      <c r="K18" s="10"/>
      <c r="L18" s="10"/>
      <c r="M18" s="10"/>
      <c r="N18" s="11"/>
      <c r="O18" s="9"/>
      <c r="P18" s="10"/>
      <c r="Q18" s="10"/>
      <c r="R18" s="11"/>
    </row>
    <row r="19" ht="15.75" customHeight="1">
      <c r="A19" s="224"/>
      <c r="B19" t="s" s="83">
        <v>304</v>
      </c>
      <c r="C19" t="s" s="398">
        <v>295</v>
      </c>
      <c r="D19" s="399"/>
      <c r="E19" s="400"/>
      <c r="F19" s="401"/>
      <c r="G19" s="387">
        <v>5.08</v>
      </c>
      <c r="H19" s="388">
        <v>14.95</v>
      </c>
      <c r="I19" s="389">
        <f>SUM(F19*J19)</f>
        <v>0</v>
      </c>
      <c r="J19" s="397">
        <v>55.88</v>
      </c>
      <c r="K19" s="10"/>
      <c r="L19" s="10"/>
      <c r="M19" s="10"/>
      <c r="N19" s="11"/>
      <c r="O19" s="9"/>
      <c r="P19" s="10"/>
      <c r="Q19" s="10"/>
      <c r="R19" s="11"/>
    </row>
    <row r="20" ht="16.5" customHeight="1">
      <c r="A20" t="s" s="402">
        <v>144</v>
      </c>
      <c r="B20" s="87"/>
      <c r="C20" s="403"/>
      <c r="D20" s="404"/>
      <c r="E20" s="404"/>
      <c r="F20" s="405"/>
      <c r="G20" s="387"/>
      <c r="H20" s="406"/>
      <c r="I20" s="407"/>
      <c r="J20" s="408">
        <v>55.88</v>
      </c>
      <c r="K20" s="24"/>
      <c r="L20" s="24"/>
      <c r="M20" s="24"/>
      <c r="N20" s="11"/>
      <c r="O20" s="9"/>
      <c r="P20" s="10"/>
      <c r="Q20" s="10"/>
      <c r="R20" s="11"/>
    </row>
    <row r="21" ht="15.75" customHeight="1">
      <c r="A21" s="223"/>
      <c r="B21" t="s" s="83">
        <v>305</v>
      </c>
      <c r="C21" s="383">
        <v>0</v>
      </c>
      <c r="D21" s="384">
        <v>0</v>
      </c>
      <c r="E21" s="385">
        <v>0</v>
      </c>
      <c r="F21" s="386">
        <f>C21+D21+E21</f>
        <v>0</v>
      </c>
      <c r="G21" s="387">
        <v>5.08</v>
      </c>
      <c r="H21" s="388">
        <v>14.95</v>
      </c>
      <c r="I21" s="389">
        <f>F21*G21</f>
        <v>0</v>
      </c>
      <c r="J21" s="178"/>
      <c r="K21" s="2"/>
      <c r="L21" s="2"/>
      <c r="M21" s="245"/>
      <c r="N21" s="11"/>
      <c r="O21" s="9"/>
      <c r="P21" s="10"/>
      <c r="Q21" s="10"/>
      <c r="R21" s="11"/>
    </row>
    <row r="22" ht="15.75" customHeight="1">
      <c r="A22" s="224"/>
      <c r="B22" t="s" s="83">
        <v>306</v>
      </c>
      <c r="C22" s="383">
        <v>0</v>
      </c>
      <c r="D22" s="384">
        <v>0</v>
      </c>
      <c r="E22" s="385">
        <v>0</v>
      </c>
      <c r="F22" s="390">
        <f>C22+D22+E22</f>
        <v>0</v>
      </c>
      <c r="G22" s="387">
        <v>5.08</v>
      </c>
      <c r="H22" s="388">
        <v>14.95</v>
      </c>
      <c r="I22" s="389">
        <f>F22*G22</f>
        <v>0</v>
      </c>
      <c r="J22" s="391"/>
      <c r="K22" s="16"/>
      <c r="L22" s="16"/>
      <c r="M22" s="16"/>
      <c r="N22" s="392"/>
      <c r="O22" s="9"/>
      <c r="P22" s="10"/>
      <c r="Q22" s="10"/>
      <c r="R22" s="11"/>
    </row>
    <row r="23" ht="16.5" customHeight="1">
      <c r="A23" s="224"/>
      <c r="B23" t="s" s="83">
        <v>307</v>
      </c>
      <c r="C23" t="s" s="393">
        <v>295</v>
      </c>
      <c r="D23" s="394"/>
      <c r="E23" s="395"/>
      <c r="F23" s="396">
        <v>0</v>
      </c>
      <c r="G23" s="387">
        <v>5.08</v>
      </c>
      <c r="H23" s="388">
        <v>14.95</v>
      </c>
      <c r="I23" s="389">
        <f>SUM(F23*J23)</f>
        <v>0</v>
      </c>
      <c r="J23" s="397">
        <v>55.88</v>
      </c>
      <c r="K23" s="10"/>
      <c r="L23" s="10"/>
      <c r="M23" s="10"/>
      <c r="N23" s="11"/>
      <c r="O23" s="9"/>
      <c r="P23" s="10"/>
      <c r="Q23" s="10"/>
      <c r="R23" s="11"/>
    </row>
    <row r="24" ht="15.75" customHeight="1">
      <c r="A24" s="224"/>
      <c r="B24" t="s" s="83">
        <v>308</v>
      </c>
      <c r="C24" t="s" s="398">
        <v>295</v>
      </c>
      <c r="D24" s="399"/>
      <c r="E24" s="400"/>
      <c r="F24" s="396">
        <v>0</v>
      </c>
      <c r="G24" s="387">
        <v>5.08</v>
      </c>
      <c r="H24" s="388">
        <v>14.95</v>
      </c>
      <c r="I24" s="389">
        <f>SUM(F24*J24)</f>
        <v>0</v>
      </c>
      <c r="J24" s="397">
        <v>55.88</v>
      </c>
      <c r="K24" s="10"/>
      <c r="L24" s="10"/>
      <c r="M24" s="10"/>
      <c r="N24" s="11"/>
      <c r="O24" s="9"/>
      <c r="P24" s="10"/>
      <c r="Q24" s="10"/>
      <c r="R24" s="11"/>
    </row>
    <row r="25" ht="16.5" customHeight="1">
      <c r="A25" t="s" s="402">
        <v>134</v>
      </c>
      <c r="B25" s="87"/>
      <c r="C25" s="403"/>
      <c r="D25" s="404"/>
      <c r="E25" s="404"/>
      <c r="F25" s="405"/>
      <c r="G25" s="387"/>
      <c r="H25" s="406"/>
      <c r="I25" s="407"/>
      <c r="J25" s="408">
        <v>55.88</v>
      </c>
      <c r="K25" s="24"/>
      <c r="L25" s="24"/>
      <c r="M25" s="24"/>
      <c r="N25" s="11"/>
      <c r="O25" s="9"/>
      <c r="P25" s="10"/>
      <c r="Q25" s="10"/>
      <c r="R25" s="11"/>
    </row>
    <row r="26" ht="15.75" customHeight="1">
      <c r="A26" s="223"/>
      <c r="B26" t="s" s="83">
        <v>309</v>
      </c>
      <c r="C26" s="383">
        <v>0</v>
      </c>
      <c r="D26" s="384">
        <v>0</v>
      </c>
      <c r="E26" s="385">
        <v>0</v>
      </c>
      <c r="F26" s="386">
        <f>C26+D26+E26</f>
        <v>0</v>
      </c>
      <c r="G26" s="387">
        <v>5.08</v>
      </c>
      <c r="H26" s="388">
        <v>14.95</v>
      </c>
      <c r="I26" s="389">
        <f>F26*G26</f>
        <v>0</v>
      </c>
      <c r="J26" s="178"/>
      <c r="K26" s="2"/>
      <c r="L26" s="2"/>
      <c r="M26" s="245"/>
      <c r="N26" s="11"/>
      <c r="O26" s="9"/>
      <c r="P26" s="10"/>
      <c r="Q26" s="10"/>
      <c r="R26" s="11"/>
    </row>
    <row r="27" ht="15.75" customHeight="1">
      <c r="A27" s="224"/>
      <c r="B27" t="s" s="83">
        <v>310</v>
      </c>
      <c r="C27" s="383">
        <v>0</v>
      </c>
      <c r="D27" s="384">
        <v>0</v>
      </c>
      <c r="E27" s="385">
        <v>0</v>
      </c>
      <c r="F27" s="390">
        <f>C27+D27+E27</f>
        <v>0</v>
      </c>
      <c r="G27" s="387">
        <v>5.08</v>
      </c>
      <c r="H27" s="388">
        <v>14.95</v>
      </c>
      <c r="I27" s="389">
        <f>F27*G27</f>
        <v>0</v>
      </c>
      <c r="J27" s="391"/>
      <c r="K27" s="16"/>
      <c r="L27" s="16"/>
      <c r="M27" s="16"/>
      <c r="N27" s="392"/>
      <c r="O27" s="9"/>
      <c r="P27" s="10"/>
      <c r="Q27" s="10"/>
      <c r="R27" s="11"/>
    </row>
    <row r="28" ht="16.5" customHeight="1">
      <c r="A28" s="224"/>
      <c r="B28" t="s" s="83">
        <v>311</v>
      </c>
      <c r="C28" t="s" s="393">
        <v>295</v>
      </c>
      <c r="D28" s="394"/>
      <c r="E28" s="395"/>
      <c r="F28" s="396">
        <v>0</v>
      </c>
      <c r="G28" s="387">
        <v>5.08</v>
      </c>
      <c r="H28" s="388">
        <v>14.95</v>
      </c>
      <c r="I28" s="389">
        <f>SUM(F28*J28)</f>
        <v>0</v>
      </c>
      <c r="J28" s="397">
        <v>55.88</v>
      </c>
      <c r="K28" s="10"/>
      <c r="L28" s="10"/>
      <c r="M28" s="10"/>
      <c r="N28" s="11"/>
      <c r="O28" s="9"/>
      <c r="P28" s="10"/>
      <c r="Q28" s="10"/>
      <c r="R28" s="11"/>
    </row>
    <row r="29" ht="15.75" customHeight="1">
      <c r="A29" s="224"/>
      <c r="B29" t="s" s="83">
        <v>312</v>
      </c>
      <c r="C29" t="s" s="398">
        <v>295</v>
      </c>
      <c r="D29" s="399"/>
      <c r="E29" s="400"/>
      <c r="F29" s="396">
        <v>0</v>
      </c>
      <c r="G29" s="387">
        <v>5.08</v>
      </c>
      <c r="H29" s="388">
        <v>14.95</v>
      </c>
      <c r="I29" s="389">
        <f>SUM(F29*J29)</f>
        <v>0</v>
      </c>
      <c r="J29" s="397">
        <v>55.88</v>
      </c>
      <c r="K29" s="10"/>
      <c r="L29" s="10"/>
      <c r="M29" s="10"/>
      <c r="N29" s="11"/>
      <c r="O29" s="9"/>
      <c r="P29" s="10"/>
      <c r="Q29" s="10"/>
      <c r="R29" s="11"/>
    </row>
    <row r="30" ht="16.5" customHeight="1">
      <c r="A30" t="s" s="402">
        <v>139</v>
      </c>
      <c r="B30" s="87"/>
      <c r="C30" s="403"/>
      <c r="D30" s="404"/>
      <c r="E30" s="404"/>
      <c r="F30" s="405"/>
      <c r="G30" s="387"/>
      <c r="H30" s="406"/>
      <c r="I30" s="407"/>
      <c r="J30" s="408">
        <v>55.88</v>
      </c>
      <c r="K30" s="24"/>
      <c r="L30" s="24"/>
      <c r="M30" s="24"/>
      <c r="N30" s="11"/>
      <c r="O30" s="9"/>
      <c r="P30" s="10"/>
      <c r="Q30" s="10"/>
      <c r="R30" s="11"/>
    </row>
    <row r="31" ht="15.75" customHeight="1">
      <c r="A31" s="223"/>
      <c r="B31" t="s" s="83">
        <v>313</v>
      </c>
      <c r="C31" s="383">
        <v>0</v>
      </c>
      <c r="D31" s="384">
        <v>0</v>
      </c>
      <c r="E31" s="385">
        <v>0</v>
      </c>
      <c r="F31" s="386">
        <f>C31+D31+E31</f>
        <v>0</v>
      </c>
      <c r="G31" s="387">
        <v>5.08</v>
      </c>
      <c r="H31" s="388">
        <v>14.95</v>
      </c>
      <c r="I31" s="389">
        <f>F31*G31</f>
        <v>0</v>
      </c>
      <c r="J31" s="178"/>
      <c r="K31" s="2"/>
      <c r="L31" s="2"/>
      <c r="M31" s="245"/>
      <c r="N31" s="11"/>
      <c r="O31" s="9"/>
      <c r="P31" s="10"/>
      <c r="Q31" s="10"/>
      <c r="R31" s="11"/>
    </row>
    <row r="32" ht="15.75" customHeight="1">
      <c r="A32" s="224"/>
      <c r="B32" t="s" s="83">
        <v>314</v>
      </c>
      <c r="C32" s="383">
        <v>0</v>
      </c>
      <c r="D32" s="384">
        <v>0</v>
      </c>
      <c r="E32" s="385">
        <v>0</v>
      </c>
      <c r="F32" s="390">
        <f>C32+D32+E32</f>
        <v>0</v>
      </c>
      <c r="G32" s="387">
        <v>5.08</v>
      </c>
      <c r="H32" s="388">
        <v>14.95</v>
      </c>
      <c r="I32" s="389">
        <f>F32*G32</f>
        <v>0</v>
      </c>
      <c r="J32" s="391"/>
      <c r="K32" s="16"/>
      <c r="L32" s="16"/>
      <c r="M32" s="16"/>
      <c r="N32" s="392"/>
      <c r="O32" s="9"/>
      <c r="P32" s="10"/>
      <c r="Q32" s="10"/>
      <c r="R32" s="11"/>
    </row>
    <row r="33" ht="16.5" customHeight="1">
      <c r="A33" s="224"/>
      <c r="B33" t="s" s="83">
        <v>315</v>
      </c>
      <c r="C33" t="s" s="393">
        <v>295</v>
      </c>
      <c r="D33" s="394"/>
      <c r="E33" s="395"/>
      <c r="F33" s="396">
        <v>0</v>
      </c>
      <c r="G33" s="387">
        <v>5.08</v>
      </c>
      <c r="H33" s="388">
        <v>14.95</v>
      </c>
      <c r="I33" s="389">
        <f>SUM(F33*J33)</f>
        <v>0</v>
      </c>
      <c r="J33" s="397">
        <v>55.88</v>
      </c>
      <c r="K33" s="10"/>
      <c r="L33" s="10"/>
      <c r="M33" s="10"/>
      <c r="N33" s="11"/>
      <c r="O33" s="9"/>
      <c r="P33" s="10"/>
      <c r="Q33" s="10"/>
      <c r="R33" s="11"/>
    </row>
    <row r="34" ht="15.75" customHeight="1">
      <c r="A34" s="224"/>
      <c r="B34" t="s" s="83">
        <v>316</v>
      </c>
      <c r="C34" t="s" s="398">
        <v>295</v>
      </c>
      <c r="D34" s="399"/>
      <c r="E34" s="400"/>
      <c r="F34" s="396">
        <v>0</v>
      </c>
      <c r="G34" s="387">
        <v>5.08</v>
      </c>
      <c r="H34" s="388">
        <v>14.95</v>
      </c>
      <c r="I34" s="389">
        <f>SUM(F34*J34)</f>
        <v>0</v>
      </c>
      <c r="J34" s="397">
        <v>55.88</v>
      </c>
      <c r="K34" s="10"/>
      <c r="L34" s="10"/>
      <c r="M34" s="10"/>
      <c r="N34" s="11"/>
      <c r="O34" s="9"/>
      <c r="P34" s="10"/>
      <c r="Q34" s="10"/>
      <c r="R34" s="11"/>
    </row>
    <row r="35" ht="16.5" customHeight="1">
      <c r="A35" t="s" s="402">
        <v>317</v>
      </c>
      <c r="B35" s="87"/>
      <c r="C35" s="403"/>
      <c r="D35" s="404"/>
      <c r="E35" s="404"/>
      <c r="F35" s="405"/>
      <c r="G35" s="387"/>
      <c r="H35" s="406"/>
      <c r="I35" s="407"/>
      <c r="J35" s="408">
        <v>55.88</v>
      </c>
      <c r="K35" s="24"/>
      <c r="L35" s="24"/>
      <c r="M35" s="24"/>
      <c r="N35" s="11"/>
      <c r="O35" s="9"/>
      <c r="P35" s="10"/>
      <c r="Q35" s="10"/>
      <c r="R35" s="11"/>
    </row>
    <row r="36" ht="15.75" customHeight="1">
      <c r="A36" s="223"/>
      <c r="B36" t="s" s="83">
        <v>318</v>
      </c>
      <c r="C36" s="383">
        <v>0</v>
      </c>
      <c r="D36" s="384">
        <v>0</v>
      </c>
      <c r="E36" s="385">
        <v>0</v>
      </c>
      <c r="F36" s="386">
        <f>C36+D36+E36</f>
        <v>0</v>
      </c>
      <c r="G36" s="387">
        <v>5.08</v>
      </c>
      <c r="H36" s="388">
        <v>14.95</v>
      </c>
      <c r="I36" s="389">
        <f>F36*G36</f>
        <v>0</v>
      </c>
      <c r="J36" s="178"/>
      <c r="K36" s="2"/>
      <c r="L36" s="2"/>
      <c r="M36" s="245"/>
      <c r="N36" s="11"/>
      <c r="O36" s="9"/>
      <c r="P36" s="10"/>
      <c r="Q36" s="10"/>
      <c r="R36" s="11"/>
    </row>
    <row r="37" ht="15.75" customHeight="1">
      <c r="A37" s="224"/>
      <c r="B37" t="s" s="83">
        <v>319</v>
      </c>
      <c r="C37" s="383">
        <v>0</v>
      </c>
      <c r="D37" s="384">
        <v>0</v>
      </c>
      <c r="E37" s="385">
        <v>0</v>
      </c>
      <c r="F37" s="390">
        <f>C37+D37+E37</f>
        <v>0</v>
      </c>
      <c r="G37" s="387">
        <v>5.08</v>
      </c>
      <c r="H37" s="388">
        <v>14.95</v>
      </c>
      <c r="I37" s="389">
        <f>F37*G37</f>
        <v>0</v>
      </c>
      <c r="J37" s="391"/>
      <c r="K37" s="16"/>
      <c r="L37" s="16"/>
      <c r="M37" s="16"/>
      <c r="N37" s="392"/>
      <c r="O37" s="9"/>
      <c r="P37" s="10"/>
      <c r="Q37" s="10"/>
      <c r="R37" s="11"/>
    </row>
    <row r="38" ht="16.5" customHeight="1">
      <c r="A38" s="224"/>
      <c r="B38" t="s" s="83">
        <v>320</v>
      </c>
      <c r="C38" t="s" s="393">
        <v>295</v>
      </c>
      <c r="D38" s="394"/>
      <c r="E38" s="395"/>
      <c r="F38" s="396">
        <v>0</v>
      </c>
      <c r="G38" s="387">
        <v>5.08</v>
      </c>
      <c r="H38" s="388">
        <v>14.95</v>
      </c>
      <c r="I38" s="389">
        <f>SUM(F38*J38)</f>
        <v>0</v>
      </c>
      <c r="J38" s="397">
        <v>55.88</v>
      </c>
      <c r="K38" s="10"/>
      <c r="L38" s="10"/>
      <c r="M38" s="10"/>
      <c r="N38" s="11"/>
      <c r="O38" s="9"/>
      <c r="P38" s="10"/>
      <c r="Q38" s="10"/>
      <c r="R38" s="11"/>
    </row>
    <row r="39" ht="15.75" customHeight="1">
      <c r="A39" s="224"/>
      <c r="B39" t="s" s="83">
        <v>321</v>
      </c>
      <c r="C39" t="s" s="398">
        <v>295</v>
      </c>
      <c r="D39" s="399"/>
      <c r="E39" s="400"/>
      <c r="F39" s="396">
        <v>0</v>
      </c>
      <c r="G39" s="387">
        <v>5.08</v>
      </c>
      <c r="H39" s="388">
        <v>14.95</v>
      </c>
      <c r="I39" s="389">
        <f>SUM(F39*J39)</f>
        <v>0</v>
      </c>
      <c r="J39" s="397">
        <v>55.88</v>
      </c>
      <c r="K39" s="10"/>
      <c r="L39" s="10"/>
      <c r="M39" s="10"/>
      <c r="N39" s="11"/>
      <c r="O39" s="9"/>
      <c r="P39" s="10"/>
      <c r="Q39" s="10"/>
      <c r="R39" s="11"/>
    </row>
    <row r="40" ht="16.5" customHeight="1">
      <c r="A40" t="s" s="402">
        <v>159</v>
      </c>
      <c r="B40" s="87"/>
      <c r="C40" s="403"/>
      <c r="D40" s="404"/>
      <c r="E40" s="404"/>
      <c r="F40" s="405"/>
      <c r="G40" s="387"/>
      <c r="H40" s="406"/>
      <c r="I40" s="407"/>
      <c r="J40" s="408">
        <v>55.88</v>
      </c>
      <c r="K40" s="24"/>
      <c r="L40" s="24"/>
      <c r="M40" s="24"/>
      <c r="N40" s="11"/>
      <c r="O40" s="9"/>
      <c r="P40" s="10"/>
      <c r="Q40" s="10"/>
      <c r="R40" s="11"/>
    </row>
    <row r="41" ht="15.75" customHeight="1">
      <c r="A41" s="223"/>
      <c r="B41" t="s" s="83">
        <v>322</v>
      </c>
      <c r="C41" s="383">
        <v>0</v>
      </c>
      <c r="D41" s="384">
        <v>0</v>
      </c>
      <c r="E41" s="385">
        <v>0</v>
      </c>
      <c r="F41" s="386">
        <f>C41+D41+E41</f>
        <v>0</v>
      </c>
      <c r="G41" s="387">
        <v>5.08</v>
      </c>
      <c r="H41" s="388">
        <v>14.95</v>
      </c>
      <c r="I41" s="389">
        <f>F41*G41</f>
        <v>0</v>
      </c>
      <c r="J41" s="178"/>
      <c r="K41" s="2"/>
      <c r="L41" s="2"/>
      <c r="M41" s="245"/>
      <c r="N41" s="11"/>
      <c r="O41" s="9"/>
      <c r="P41" s="10"/>
      <c r="Q41" s="10"/>
      <c r="R41" s="11"/>
    </row>
    <row r="42" ht="15.75" customHeight="1">
      <c r="A42" s="224"/>
      <c r="B42" t="s" s="83">
        <v>323</v>
      </c>
      <c r="C42" s="383">
        <v>0</v>
      </c>
      <c r="D42" s="384">
        <v>0</v>
      </c>
      <c r="E42" s="385">
        <v>0</v>
      </c>
      <c r="F42" s="390">
        <f>C42+D42+E42</f>
        <v>0</v>
      </c>
      <c r="G42" s="387">
        <v>5.08</v>
      </c>
      <c r="H42" s="388">
        <v>14.95</v>
      </c>
      <c r="I42" s="389">
        <f>F42*G42</f>
        <v>0</v>
      </c>
      <c r="J42" s="391"/>
      <c r="K42" s="16"/>
      <c r="L42" s="16"/>
      <c r="M42" s="16"/>
      <c r="N42" s="392"/>
      <c r="O42" s="9"/>
      <c r="P42" s="10"/>
      <c r="Q42" s="10"/>
      <c r="R42" s="11"/>
    </row>
    <row r="43" ht="16.5" customHeight="1">
      <c r="A43" s="224"/>
      <c r="B43" t="s" s="83">
        <v>324</v>
      </c>
      <c r="C43" t="s" s="393">
        <v>295</v>
      </c>
      <c r="D43" s="394"/>
      <c r="E43" s="395"/>
      <c r="F43" s="396">
        <v>0</v>
      </c>
      <c r="G43" s="387">
        <v>5.08</v>
      </c>
      <c r="H43" s="388">
        <v>14.95</v>
      </c>
      <c r="I43" s="389">
        <f>SUM(F43*J43)</f>
        <v>0</v>
      </c>
      <c r="J43" s="397">
        <v>55.88</v>
      </c>
      <c r="K43" s="10"/>
      <c r="L43" s="10"/>
      <c r="M43" s="10"/>
      <c r="N43" s="11"/>
      <c r="O43" s="9"/>
      <c r="P43" s="10"/>
      <c r="Q43" s="10"/>
      <c r="R43" s="11"/>
    </row>
    <row r="44" ht="15.75" customHeight="1">
      <c r="A44" s="224"/>
      <c r="B44" t="s" s="83">
        <v>325</v>
      </c>
      <c r="C44" t="s" s="398">
        <v>295</v>
      </c>
      <c r="D44" s="399"/>
      <c r="E44" s="400"/>
      <c r="F44" s="396">
        <v>0</v>
      </c>
      <c r="G44" s="387">
        <v>5.08</v>
      </c>
      <c r="H44" s="388">
        <v>14.95</v>
      </c>
      <c r="I44" s="389">
        <f>SUM(F44*J44)</f>
        <v>0</v>
      </c>
      <c r="J44" s="397">
        <v>55.88</v>
      </c>
      <c r="K44" s="10"/>
      <c r="L44" s="10"/>
      <c r="M44" s="10"/>
      <c r="N44" s="11"/>
      <c r="O44" s="9"/>
      <c r="P44" s="10"/>
      <c r="Q44" s="10"/>
      <c r="R44" s="11"/>
    </row>
    <row r="45" ht="16.5" customHeight="1">
      <c r="A45" t="s" s="402">
        <v>219</v>
      </c>
      <c r="B45" s="87"/>
      <c r="C45" s="403"/>
      <c r="D45" s="404"/>
      <c r="E45" s="404"/>
      <c r="F45" s="405"/>
      <c r="G45" s="387"/>
      <c r="H45" s="406"/>
      <c r="I45" s="407"/>
      <c r="J45" s="408">
        <v>55.88</v>
      </c>
      <c r="K45" s="24"/>
      <c r="L45" s="24"/>
      <c r="M45" s="24"/>
      <c r="N45" s="11"/>
      <c r="O45" s="9"/>
      <c r="P45" s="10"/>
      <c r="Q45" s="10"/>
      <c r="R45" s="11"/>
    </row>
    <row r="46" ht="15.75" customHeight="1">
      <c r="A46" s="223"/>
      <c r="B46" t="s" s="83">
        <v>326</v>
      </c>
      <c r="C46" s="383">
        <v>0</v>
      </c>
      <c r="D46" s="384">
        <v>0</v>
      </c>
      <c r="E46" s="385">
        <v>0</v>
      </c>
      <c r="F46" s="386">
        <f>C46+D46+E46</f>
        <v>0</v>
      </c>
      <c r="G46" s="387">
        <v>5.08</v>
      </c>
      <c r="H46" s="388">
        <v>14.95</v>
      </c>
      <c r="I46" s="389">
        <f>F46*G46</f>
        <v>0</v>
      </c>
      <c r="J46" s="178"/>
      <c r="K46" s="2"/>
      <c r="L46" s="2"/>
      <c r="M46" s="245"/>
      <c r="N46" s="11"/>
      <c r="O46" s="9"/>
      <c r="P46" s="10"/>
      <c r="Q46" s="10"/>
      <c r="R46" s="11"/>
    </row>
    <row r="47" ht="15.75" customHeight="1">
      <c r="A47" s="224"/>
      <c r="B47" t="s" s="83">
        <v>327</v>
      </c>
      <c r="C47" s="383">
        <v>0</v>
      </c>
      <c r="D47" s="384">
        <v>0</v>
      </c>
      <c r="E47" s="409"/>
      <c r="F47" s="390">
        <f>C47+D47+E47</f>
        <v>0</v>
      </c>
      <c r="G47" s="387">
        <v>5.08</v>
      </c>
      <c r="H47" s="388">
        <v>14.95</v>
      </c>
      <c r="I47" s="389">
        <f>F47*G47</f>
        <v>0</v>
      </c>
      <c r="J47" s="391"/>
      <c r="K47" s="16"/>
      <c r="L47" s="16"/>
      <c r="M47" s="16"/>
      <c r="N47" s="392"/>
      <c r="O47" s="9"/>
      <c r="P47" s="10"/>
      <c r="Q47" s="10"/>
      <c r="R47" s="11"/>
    </row>
    <row r="48" ht="16.5" customHeight="1">
      <c r="A48" s="224"/>
      <c r="B48" t="s" s="83">
        <v>328</v>
      </c>
      <c r="C48" t="s" s="393">
        <v>295</v>
      </c>
      <c r="D48" s="394"/>
      <c r="E48" s="395"/>
      <c r="F48" s="396">
        <v>0</v>
      </c>
      <c r="G48" s="387">
        <v>5.08</v>
      </c>
      <c r="H48" s="388">
        <v>14.95</v>
      </c>
      <c r="I48" s="389">
        <f>SUM(F48*J48)</f>
        <v>0</v>
      </c>
      <c r="J48" s="397">
        <v>55.88</v>
      </c>
      <c r="K48" s="10"/>
      <c r="L48" s="10"/>
      <c r="M48" s="10"/>
      <c r="N48" s="11"/>
      <c r="O48" s="9"/>
      <c r="P48" s="10"/>
      <c r="Q48" s="10"/>
      <c r="R48" s="11"/>
    </row>
    <row r="49" ht="15.75" customHeight="1">
      <c r="A49" s="224"/>
      <c r="B49" t="s" s="83">
        <v>329</v>
      </c>
      <c r="C49" t="s" s="398">
        <v>295</v>
      </c>
      <c r="D49" s="399"/>
      <c r="E49" s="400"/>
      <c r="F49" s="396">
        <v>0</v>
      </c>
      <c r="G49" s="387">
        <v>5.08</v>
      </c>
      <c r="H49" s="388">
        <v>14.95</v>
      </c>
      <c r="I49" s="389">
        <f>SUM(F49*J49)</f>
        <v>0</v>
      </c>
      <c r="J49" s="397">
        <v>55.88</v>
      </c>
      <c r="K49" s="10"/>
      <c r="L49" s="10"/>
      <c r="M49" s="10"/>
      <c r="N49" s="11"/>
      <c r="O49" s="9"/>
      <c r="P49" s="10"/>
      <c r="Q49" s="10"/>
      <c r="R49" s="11"/>
    </row>
    <row r="50" ht="16.5" customHeight="1">
      <c r="A50" t="s" s="402">
        <v>204</v>
      </c>
      <c r="B50" s="87"/>
      <c r="C50" s="403"/>
      <c r="D50" s="404"/>
      <c r="E50" s="404"/>
      <c r="F50" s="405"/>
      <c r="G50" s="387"/>
      <c r="H50" s="406"/>
      <c r="I50" s="407"/>
      <c r="J50" s="408">
        <v>55.88</v>
      </c>
      <c r="K50" s="24"/>
      <c r="L50" s="24"/>
      <c r="M50" s="24"/>
      <c r="N50" s="11"/>
      <c r="O50" s="9"/>
      <c r="P50" s="10"/>
      <c r="Q50" s="10"/>
      <c r="R50" s="11"/>
    </row>
    <row r="51" ht="15.75" customHeight="1">
      <c r="A51" s="223"/>
      <c r="B51" t="s" s="83">
        <v>330</v>
      </c>
      <c r="C51" s="383">
        <v>0</v>
      </c>
      <c r="D51" s="384">
        <v>0</v>
      </c>
      <c r="E51" s="385">
        <v>0</v>
      </c>
      <c r="F51" s="386">
        <f>C51+D51+E51</f>
        <v>0</v>
      </c>
      <c r="G51" s="387">
        <v>5.08</v>
      </c>
      <c r="H51" s="388">
        <v>14.95</v>
      </c>
      <c r="I51" s="389">
        <f>F51*G51</f>
        <v>0</v>
      </c>
      <c r="J51" s="178"/>
      <c r="K51" s="2"/>
      <c r="L51" s="2"/>
      <c r="M51" s="245"/>
      <c r="N51" s="11"/>
      <c r="O51" s="9"/>
      <c r="P51" s="10"/>
      <c r="Q51" s="10"/>
      <c r="R51" s="11"/>
    </row>
    <row r="52" ht="15.75" customHeight="1">
      <c r="A52" s="224"/>
      <c r="B52" t="s" s="83">
        <v>331</v>
      </c>
      <c r="C52" s="383">
        <v>0</v>
      </c>
      <c r="D52" s="384">
        <v>0</v>
      </c>
      <c r="E52" s="385">
        <v>0</v>
      </c>
      <c r="F52" s="390">
        <f>C52+D52+E52</f>
        <v>0</v>
      </c>
      <c r="G52" s="387">
        <v>5.08</v>
      </c>
      <c r="H52" s="388">
        <v>14.95</v>
      </c>
      <c r="I52" s="389">
        <f>F52*G52</f>
        <v>0</v>
      </c>
      <c r="J52" s="391"/>
      <c r="K52" s="16"/>
      <c r="L52" s="16"/>
      <c r="M52" s="16"/>
      <c r="N52" s="392"/>
      <c r="O52" s="9"/>
      <c r="P52" s="10"/>
      <c r="Q52" s="10"/>
      <c r="R52" s="11"/>
    </row>
    <row r="53" ht="16.5" customHeight="1">
      <c r="A53" s="224"/>
      <c r="B53" t="s" s="83">
        <v>332</v>
      </c>
      <c r="C53" t="s" s="393">
        <v>295</v>
      </c>
      <c r="D53" s="394"/>
      <c r="E53" s="395"/>
      <c r="F53" s="396">
        <v>0</v>
      </c>
      <c r="G53" s="387">
        <v>5.08</v>
      </c>
      <c r="H53" s="388">
        <v>14.95</v>
      </c>
      <c r="I53" s="389">
        <f>SUM(F53*J53)</f>
        <v>0</v>
      </c>
      <c r="J53" s="397">
        <v>55.88</v>
      </c>
      <c r="K53" s="10"/>
      <c r="L53" s="10"/>
      <c r="M53" s="10"/>
      <c r="N53" s="11"/>
      <c r="O53" s="9"/>
      <c r="P53" s="10"/>
      <c r="Q53" s="10"/>
      <c r="R53" s="11"/>
    </row>
    <row r="54" ht="15.75" customHeight="1">
      <c r="A54" s="224"/>
      <c r="B54" t="s" s="83">
        <v>333</v>
      </c>
      <c r="C54" t="s" s="398">
        <v>295</v>
      </c>
      <c r="D54" s="399"/>
      <c r="E54" s="400"/>
      <c r="F54" s="396">
        <v>0</v>
      </c>
      <c r="G54" s="387">
        <v>5.08</v>
      </c>
      <c r="H54" s="388">
        <v>14.95</v>
      </c>
      <c r="I54" s="389">
        <f>SUM(F54*J54)</f>
        <v>0</v>
      </c>
      <c r="J54" s="397">
        <v>55.88</v>
      </c>
      <c r="K54" s="10"/>
      <c r="L54" s="10"/>
      <c r="M54" s="10"/>
      <c r="N54" s="11"/>
      <c r="O54" s="9"/>
      <c r="P54" s="10"/>
      <c r="Q54" s="10"/>
      <c r="R54" s="11"/>
    </row>
    <row r="55" ht="16.5" customHeight="1">
      <c r="A55" t="s" s="402">
        <v>334</v>
      </c>
      <c r="B55" s="83"/>
      <c r="C55" s="410"/>
      <c r="D55" s="404"/>
      <c r="E55" s="404"/>
      <c r="F55" s="405"/>
      <c r="G55" s="387"/>
      <c r="H55" s="406"/>
      <c r="I55" s="407"/>
      <c r="J55" s="408">
        <v>55.88</v>
      </c>
      <c r="K55" s="24"/>
      <c r="L55" s="24"/>
      <c r="M55" s="24"/>
      <c r="N55" s="11"/>
      <c r="O55" s="9"/>
      <c r="P55" s="10"/>
      <c r="Q55" s="10"/>
      <c r="R55" s="11"/>
    </row>
    <row r="56" ht="15.75" customHeight="1">
      <c r="A56" s="220"/>
      <c r="B56" t="s" s="83">
        <v>335</v>
      </c>
      <c r="C56" s="383">
        <v>0</v>
      </c>
      <c r="D56" s="384">
        <v>0</v>
      </c>
      <c r="E56" s="385">
        <v>0</v>
      </c>
      <c r="F56" s="386">
        <f>C56+D56+E56</f>
        <v>0</v>
      </c>
      <c r="G56" s="387">
        <v>5.08</v>
      </c>
      <c r="H56" s="388">
        <v>14.95</v>
      </c>
      <c r="I56" s="389">
        <f>F56*G56</f>
        <v>0</v>
      </c>
      <c r="J56" s="178"/>
      <c r="K56" s="2"/>
      <c r="L56" s="2"/>
      <c r="M56" s="245"/>
      <c r="N56" s="11"/>
      <c r="O56" s="9"/>
      <c r="P56" s="10"/>
      <c r="Q56" s="10"/>
      <c r="R56" s="11"/>
    </row>
    <row r="57" ht="15.75" customHeight="1">
      <c r="A57" s="209"/>
      <c r="B57" t="s" s="83">
        <v>336</v>
      </c>
      <c r="C57" s="383">
        <v>0</v>
      </c>
      <c r="D57" s="384">
        <v>0</v>
      </c>
      <c r="E57" s="385">
        <v>0</v>
      </c>
      <c r="F57" s="390">
        <f>C57+D57+E57</f>
        <v>0</v>
      </c>
      <c r="G57" s="387">
        <v>5.08</v>
      </c>
      <c r="H57" s="388">
        <v>14.95</v>
      </c>
      <c r="I57" s="389">
        <f>F57*G57</f>
        <v>0</v>
      </c>
      <c r="J57" s="391"/>
      <c r="K57" s="16"/>
      <c r="L57" s="16"/>
      <c r="M57" s="16"/>
      <c r="N57" s="392"/>
      <c r="O57" s="9"/>
      <c r="P57" s="10"/>
      <c r="Q57" s="10"/>
      <c r="R57" s="11"/>
    </row>
    <row r="58" ht="16.5" customHeight="1">
      <c r="A58" s="209"/>
      <c r="B58" t="s" s="83">
        <v>337</v>
      </c>
      <c r="C58" t="s" s="393">
        <v>295</v>
      </c>
      <c r="D58" s="394"/>
      <c r="E58" s="395"/>
      <c r="F58" s="396">
        <v>0</v>
      </c>
      <c r="G58" s="387">
        <v>5.08</v>
      </c>
      <c r="H58" s="388">
        <v>14.95</v>
      </c>
      <c r="I58" s="389">
        <f>SUM(F58*J58)</f>
        <v>0</v>
      </c>
      <c r="J58" s="397">
        <v>55.88</v>
      </c>
      <c r="K58" s="10"/>
      <c r="L58" s="10"/>
      <c r="M58" s="10"/>
      <c r="N58" s="11"/>
      <c r="O58" s="9"/>
      <c r="P58" s="10"/>
      <c r="Q58" s="10"/>
      <c r="R58" s="11"/>
    </row>
    <row r="59" ht="15.75" customHeight="1">
      <c r="A59" s="209"/>
      <c r="B59" t="s" s="83">
        <v>338</v>
      </c>
      <c r="C59" t="s" s="398">
        <v>295</v>
      </c>
      <c r="D59" s="399"/>
      <c r="E59" s="400"/>
      <c r="F59" s="396">
        <v>0</v>
      </c>
      <c r="G59" s="387">
        <v>5.08</v>
      </c>
      <c r="H59" s="388">
        <v>14.95</v>
      </c>
      <c r="I59" s="389">
        <f>SUM(F59*J59)</f>
        <v>0</v>
      </c>
      <c r="J59" s="397">
        <v>55.88</v>
      </c>
      <c r="K59" s="10"/>
      <c r="L59" s="10"/>
      <c r="M59" s="10"/>
      <c r="N59" s="11"/>
      <c r="O59" s="9"/>
      <c r="P59" s="10"/>
      <c r="Q59" s="10"/>
      <c r="R59" s="11"/>
    </row>
    <row r="60" ht="16.5" customHeight="1">
      <c r="A60" t="s" s="402">
        <v>174</v>
      </c>
      <c r="B60" s="83"/>
      <c r="C60" s="410"/>
      <c r="D60" s="404"/>
      <c r="E60" s="404"/>
      <c r="F60" s="405"/>
      <c r="G60" s="387"/>
      <c r="H60" s="406"/>
      <c r="I60" s="407"/>
      <c r="J60" s="408">
        <v>55.88</v>
      </c>
      <c r="K60" s="24"/>
      <c r="L60" s="24"/>
      <c r="M60" s="24"/>
      <c r="N60" s="11"/>
      <c r="O60" s="9"/>
      <c r="P60" s="10"/>
      <c r="Q60" s="10"/>
      <c r="R60" s="11"/>
    </row>
    <row r="61" ht="15.75" customHeight="1">
      <c r="A61" s="223"/>
      <c r="B61" t="s" s="83">
        <v>339</v>
      </c>
      <c r="C61" s="383">
        <v>0</v>
      </c>
      <c r="D61" s="384">
        <v>0</v>
      </c>
      <c r="E61" s="385">
        <v>0</v>
      </c>
      <c r="F61" s="386">
        <f>C61+D61+E61</f>
        <v>0</v>
      </c>
      <c r="G61" s="387">
        <v>5.08</v>
      </c>
      <c r="H61" s="388">
        <v>14.95</v>
      </c>
      <c r="I61" s="389">
        <f>F61*G61</f>
        <v>0</v>
      </c>
      <c r="J61" s="178"/>
      <c r="K61" s="2"/>
      <c r="L61" s="2"/>
      <c r="M61" s="245"/>
      <c r="N61" s="11"/>
      <c r="O61" s="9"/>
      <c r="P61" s="10"/>
      <c r="Q61" s="10"/>
      <c r="R61" s="11"/>
    </row>
    <row r="62" ht="15.75" customHeight="1">
      <c r="A62" s="224"/>
      <c r="B62" t="s" s="83">
        <v>340</v>
      </c>
      <c r="C62" s="383">
        <v>0</v>
      </c>
      <c r="D62" s="384">
        <v>0</v>
      </c>
      <c r="E62" s="385">
        <v>0</v>
      </c>
      <c r="F62" s="390">
        <f>C62+D62+E62</f>
        <v>0</v>
      </c>
      <c r="G62" s="387">
        <v>5.08</v>
      </c>
      <c r="H62" s="388">
        <v>14.95</v>
      </c>
      <c r="I62" s="389">
        <f>F62*G62</f>
        <v>0</v>
      </c>
      <c r="J62" s="391"/>
      <c r="K62" s="16"/>
      <c r="L62" s="16"/>
      <c r="M62" s="16"/>
      <c r="N62" s="392"/>
      <c r="O62" s="9"/>
      <c r="P62" s="10"/>
      <c r="Q62" s="10"/>
      <c r="R62" s="11"/>
    </row>
    <row r="63" ht="16.5" customHeight="1">
      <c r="A63" s="224"/>
      <c r="B63" t="s" s="83">
        <v>341</v>
      </c>
      <c r="C63" t="s" s="393">
        <v>295</v>
      </c>
      <c r="D63" s="394"/>
      <c r="E63" s="395"/>
      <c r="F63" s="396">
        <v>0</v>
      </c>
      <c r="G63" s="387">
        <v>5.08</v>
      </c>
      <c r="H63" s="388">
        <v>14.95</v>
      </c>
      <c r="I63" s="389">
        <f>SUM(F63*J63)</f>
        <v>0</v>
      </c>
      <c r="J63" s="397">
        <v>55.88</v>
      </c>
      <c r="K63" s="10"/>
      <c r="L63" s="10"/>
      <c r="M63" s="10"/>
      <c r="N63" s="11"/>
      <c r="O63" s="9"/>
      <c r="P63" s="10"/>
      <c r="Q63" s="10"/>
      <c r="R63" s="11"/>
    </row>
    <row r="64" ht="15.75" customHeight="1">
      <c r="A64" s="224"/>
      <c r="B64" t="s" s="83">
        <v>342</v>
      </c>
      <c r="C64" t="s" s="398">
        <v>295</v>
      </c>
      <c r="D64" s="399"/>
      <c r="E64" s="400"/>
      <c r="F64" s="396">
        <v>0</v>
      </c>
      <c r="G64" s="387">
        <v>5.08</v>
      </c>
      <c r="H64" s="388">
        <v>14.95</v>
      </c>
      <c r="I64" s="389">
        <f>SUM(F64*J64)</f>
        <v>0</v>
      </c>
      <c r="J64" s="397">
        <v>55.88</v>
      </c>
      <c r="K64" s="10"/>
      <c r="L64" s="10"/>
      <c r="M64" s="10"/>
      <c r="N64" s="11"/>
      <c r="O64" s="9"/>
      <c r="P64" s="10"/>
      <c r="Q64" s="10"/>
      <c r="R64" s="11"/>
    </row>
    <row r="65" ht="16.5" customHeight="1">
      <c r="A65" t="s" s="402">
        <v>209</v>
      </c>
      <c r="B65" s="87"/>
      <c r="C65" s="403"/>
      <c r="D65" s="404"/>
      <c r="E65" s="404"/>
      <c r="F65" s="405"/>
      <c r="G65" s="387"/>
      <c r="H65" s="406"/>
      <c r="I65" s="407"/>
      <c r="J65" s="408">
        <v>55.88</v>
      </c>
      <c r="K65" s="24"/>
      <c r="L65" s="24"/>
      <c r="M65" s="24"/>
      <c r="N65" s="11"/>
      <c r="O65" s="9"/>
      <c r="P65" s="10"/>
      <c r="Q65" s="10"/>
      <c r="R65" s="11"/>
    </row>
    <row r="66" ht="15.75" customHeight="1">
      <c r="A66" s="223"/>
      <c r="B66" t="s" s="83">
        <v>343</v>
      </c>
      <c r="C66" s="383">
        <v>0</v>
      </c>
      <c r="D66" s="384">
        <v>0</v>
      </c>
      <c r="E66" s="385">
        <v>0</v>
      </c>
      <c r="F66" s="386">
        <f>C66+D66+E66</f>
        <v>0</v>
      </c>
      <c r="G66" s="387">
        <v>5.08</v>
      </c>
      <c r="H66" s="388">
        <v>14.95</v>
      </c>
      <c r="I66" s="389">
        <f>F66*G66</f>
        <v>0</v>
      </c>
      <c r="J66" s="178"/>
      <c r="K66" s="2"/>
      <c r="L66" s="2"/>
      <c r="M66" s="245"/>
      <c r="N66" s="11"/>
      <c r="O66" s="9"/>
      <c r="P66" s="10"/>
      <c r="Q66" s="10"/>
      <c r="R66" s="11"/>
    </row>
    <row r="67" ht="15.75" customHeight="1">
      <c r="A67" s="224"/>
      <c r="B67" t="s" s="83">
        <v>344</v>
      </c>
      <c r="C67" s="383">
        <v>0</v>
      </c>
      <c r="D67" s="384">
        <v>0</v>
      </c>
      <c r="E67" s="385">
        <v>0</v>
      </c>
      <c r="F67" s="390">
        <f>C67+D67+E67</f>
        <v>0</v>
      </c>
      <c r="G67" s="387">
        <v>5.08</v>
      </c>
      <c r="H67" s="388">
        <v>14.95</v>
      </c>
      <c r="I67" s="389">
        <f>F67*G67</f>
        <v>0</v>
      </c>
      <c r="J67" s="391"/>
      <c r="K67" s="16"/>
      <c r="L67" s="16"/>
      <c r="M67" s="16"/>
      <c r="N67" s="392"/>
      <c r="O67" s="9"/>
      <c r="P67" s="10"/>
      <c r="Q67" s="10"/>
      <c r="R67" s="11"/>
    </row>
    <row r="68" ht="16.5" customHeight="1">
      <c r="A68" s="224"/>
      <c r="B68" t="s" s="83">
        <v>345</v>
      </c>
      <c r="C68" t="s" s="393">
        <v>295</v>
      </c>
      <c r="D68" s="394"/>
      <c r="E68" s="395"/>
      <c r="F68" s="396">
        <v>0</v>
      </c>
      <c r="G68" s="387">
        <v>5.08</v>
      </c>
      <c r="H68" s="388">
        <v>14.95</v>
      </c>
      <c r="I68" s="389">
        <f>SUM(F68*J68)</f>
        <v>0</v>
      </c>
      <c r="J68" s="397">
        <v>55.88</v>
      </c>
      <c r="K68" s="10"/>
      <c r="L68" s="10"/>
      <c r="M68" s="10"/>
      <c r="N68" s="11"/>
      <c r="O68" s="9"/>
      <c r="P68" s="10"/>
      <c r="Q68" s="10"/>
      <c r="R68" s="11"/>
    </row>
    <row r="69" ht="15.75" customHeight="1">
      <c r="A69" s="224"/>
      <c r="B69" t="s" s="83">
        <v>346</v>
      </c>
      <c r="C69" t="s" s="398">
        <v>295</v>
      </c>
      <c r="D69" s="399"/>
      <c r="E69" s="400"/>
      <c r="F69" s="396">
        <v>0</v>
      </c>
      <c r="G69" s="387">
        <v>5.08</v>
      </c>
      <c r="H69" s="388">
        <v>14.95</v>
      </c>
      <c r="I69" s="389">
        <f>SUM(F69*J69)</f>
        <v>0</v>
      </c>
      <c r="J69" s="397">
        <v>55.88</v>
      </c>
      <c r="K69" s="10"/>
      <c r="L69" s="10"/>
      <c r="M69" s="10"/>
      <c r="N69" s="11"/>
      <c r="O69" s="9"/>
      <c r="P69" s="10"/>
      <c r="Q69" s="10"/>
      <c r="R69" s="11"/>
    </row>
    <row r="70" ht="16.5" customHeight="1">
      <c r="A70" t="s" s="402">
        <v>184</v>
      </c>
      <c r="B70" s="87"/>
      <c r="C70" s="403"/>
      <c r="D70" s="404"/>
      <c r="E70" s="404"/>
      <c r="F70" s="405"/>
      <c r="G70" s="387"/>
      <c r="H70" s="406"/>
      <c r="I70" s="407"/>
      <c r="J70" s="411">
        <v>55.88</v>
      </c>
      <c r="K70" s="10"/>
      <c r="L70" s="10"/>
      <c r="M70" s="10"/>
      <c r="N70" s="11"/>
      <c r="O70" s="9"/>
      <c r="P70" s="10"/>
      <c r="Q70" s="10"/>
      <c r="R70" s="11"/>
    </row>
    <row r="71" ht="15.75" customHeight="1">
      <c r="A71" s="223"/>
      <c r="B71" t="s" s="83">
        <v>347</v>
      </c>
      <c r="C71" s="383">
        <v>0</v>
      </c>
      <c r="D71" s="384">
        <v>0</v>
      </c>
      <c r="E71" s="385">
        <v>0</v>
      </c>
      <c r="F71" s="390">
        <f>E71+D71+C71</f>
        <v>0</v>
      </c>
      <c r="G71" s="387">
        <v>5.08</v>
      </c>
      <c r="H71" s="388">
        <v>14.95</v>
      </c>
      <c r="I71" s="389">
        <f>F71*G71</f>
        <v>0</v>
      </c>
      <c r="J71" s="397">
        <v>55.88</v>
      </c>
      <c r="K71" s="25"/>
      <c r="L71" s="240"/>
      <c r="M71" s="240"/>
      <c r="N71" s="240"/>
      <c r="O71" s="9"/>
      <c r="P71" s="10"/>
      <c r="Q71" s="10"/>
      <c r="R71" s="11"/>
    </row>
    <row r="72" ht="15.75" customHeight="1">
      <c r="A72" s="224"/>
      <c r="B72" t="s" s="83">
        <v>348</v>
      </c>
      <c r="C72" s="383">
        <v>0</v>
      </c>
      <c r="D72" s="384">
        <v>0</v>
      </c>
      <c r="E72" s="385">
        <v>0</v>
      </c>
      <c r="F72" s="396">
        <f>E72+D72+C72</f>
        <v>0</v>
      </c>
      <c r="G72" s="387">
        <v>5.08</v>
      </c>
      <c r="H72" s="388">
        <v>14.95</v>
      </c>
      <c r="I72" s="389">
        <f>F72*G72</f>
        <v>0</v>
      </c>
      <c r="J72" s="397">
        <v>55.88</v>
      </c>
      <c r="K72" s="8"/>
      <c r="L72" s="16"/>
      <c r="M72" s="16"/>
      <c r="N72" s="16"/>
      <c r="O72" s="9"/>
      <c r="P72" s="10"/>
      <c r="Q72" s="10"/>
      <c r="R72" s="11"/>
    </row>
    <row r="73" ht="15.75" customHeight="1">
      <c r="A73" s="224"/>
      <c r="B73" t="s" s="83">
        <v>349</v>
      </c>
      <c r="C73" t="s" s="393">
        <v>295</v>
      </c>
      <c r="D73" s="394"/>
      <c r="E73" s="395"/>
      <c r="F73" s="396">
        <v>0</v>
      </c>
      <c r="G73" s="387">
        <v>5.08</v>
      </c>
      <c r="H73" s="388">
        <v>14.95</v>
      </c>
      <c r="I73" s="389">
        <f>SUM(F73*J73)</f>
        <v>0</v>
      </c>
      <c r="J73" s="397">
        <v>55.88</v>
      </c>
      <c r="K73" s="10"/>
      <c r="L73" s="10"/>
      <c r="M73" s="10"/>
      <c r="N73" s="11"/>
      <c r="O73" s="9"/>
      <c r="P73" s="10"/>
      <c r="Q73" s="10"/>
      <c r="R73" s="11"/>
    </row>
    <row r="74" ht="15.75" customHeight="1">
      <c r="A74" s="224"/>
      <c r="B74" t="s" s="83">
        <v>350</v>
      </c>
      <c r="C74" t="s" s="398">
        <v>295</v>
      </c>
      <c r="D74" s="399"/>
      <c r="E74" s="400"/>
      <c r="F74" s="396">
        <v>0</v>
      </c>
      <c r="G74" s="387">
        <v>5.08</v>
      </c>
      <c r="H74" s="388">
        <v>14.95</v>
      </c>
      <c r="I74" s="389">
        <f>SUM(F74*J74)</f>
        <v>0</v>
      </c>
      <c r="J74" s="397">
        <v>55.88</v>
      </c>
      <c r="K74" s="10"/>
      <c r="L74" s="10"/>
      <c r="M74" s="10"/>
      <c r="N74" s="11"/>
      <c r="O74" s="9"/>
      <c r="P74" s="10"/>
      <c r="Q74" s="10"/>
      <c r="R74" s="11"/>
    </row>
    <row r="75" ht="16.5" customHeight="1">
      <c r="A75" t="s" s="402">
        <v>169</v>
      </c>
      <c r="B75" s="87"/>
      <c r="C75" s="403"/>
      <c r="D75" s="404"/>
      <c r="E75" s="404"/>
      <c r="F75" s="405"/>
      <c r="G75" s="387"/>
      <c r="H75" s="406"/>
      <c r="I75" s="407"/>
      <c r="J75" s="408">
        <v>55.88</v>
      </c>
      <c r="K75" s="24"/>
      <c r="L75" s="24"/>
      <c r="M75" s="24"/>
      <c r="N75" s="11"/>
      <c r="O75" s="9"/>
      <c r="P75" s="10"/>
      <c r="Q75" s="10"/>
      <c r="R75" s="11"/>
    </row>
    <row r="76" ht="15.75" customHeight="1">
      <c r="A76" s="223"/>
      <c r="B76" t="s" s="83">
        <v>351</v>
      </c>
      <c r="C76" s="383">
        <v>0</v>
      </c>
      <c r="D76" s="384">
        <v>0</v>
      </c>
      <c r="E76" s="385">
        <v>0</v>
      </c>
      <c r="F76" s="386">
        <f>C76+D76+E76</f>
        <v>0</v>
      </c>
      <c r="G76" s="387">
        <v>5.08</v>
      </c>
      <c r="H76" s="388">
        <v>14.95</v>
      </c>
      <c r="I76" s="389">
        <f>F76*G76</f>
        <v>0</v>
      </c>
      <c r="J76" s="178"/>
      <c r="K76" s="2"/>
      <c r="L76" s="2"/>
      <c r="M76" s="245"/>
      <c r="N76" s="11"/>
      <c r="O76" s="9"/>
      <c r="P76" s="10"/>
      <c r="Q76" s="10"/>
      <c r="R76" s="11"/>
    </row>
    <row r="77" ht="15.75" customHeight="1">
      <c r="A77" s="224"/>
      <c r="B77" t="s" s="83">
        <v>352</v>
      </c>
      <c r="C77" s="383">
        <v>0</v>
      </c>
      <c r="D77" s="384">
        <v>0</v>
      </c>
      <c r="E77" s="385">
        <v>0</v>
      </c>
      <c r="F77" s="390">
        <f>C77+D77+E77</f>
        <v>0</v>
      </c>
      <c r="G77" s="387">
        <v>5.08</v>
      </c>
      <c r="H77" s="388">
        <v>14.95</v>
      </c>
      <c r="I77" s="389">
        <f>F77*G77</f>
        <v>0</v>
      </c>
      <c r="J77" s="391"/>
      <c r="K77" s="16"/>
      <c r="L77" s="16"/>
      <c r="M77" s="16"/>
      <c r="N77" s="392"/>
      <c r="O77" s="9"/>
      <c r="P77" s="10"/>
      <c r="Q77" s="10"/>
      <c r="R77" s="11"/>
    </row>
    <row r="78" ht="16.5" customHeight="1">
      <c r="A78" s="224"/>
      <c r="B78" t="s" s="83">
        <v>353</v>
      </c>
      <c r="C78" t="s" s="393">
        <v>295</v>
      </c>
      <c r="D78" s="394"/>
      <c r="E78" s="395"/>
      <c r="F78" s="396">
        <v>0</v>
      </c>
      <c r="G78" s="387">
        <v>5.08</v>
      </c>
      <c r="H78" s="388">
        <v>14.95</v>
      </c>
      <c r="I78" s="389">
        <f>SUM(F78*J78)</f>
        <v>0</v>
      </c>
      <c r="J78" s="397">
        <v>55.88</v>
      </c>
      <c r="K78" s="10"/>
      <c r="L78" s="10"/>
      <c r="M78" s="10"/>
      <c r="N78" s="11"/>
      <c r="O78" s="9"/>
      <c r="P78" s="10"/>
      <c r="Q78" s="10"/>
      <c r="R78" s="11"/>
    </row>
    <row r="79" ht="15.75" customHeight="1">
      <c r="A79" s="224"/>
      <c r="B79" t="s" s="83">
        <v>354</v>
      </c>
      <c r="C79" t="s" s="398">
        <v>295</v>
      </c>
      <c r="D79" s="399"/>
      <c r="E79" s="400"/>
      <c r="F79" s="396">
        <v>0</v>
      </c>
      <c r="G79" s="387">
        <v>5.08</v>
      </c>
      <c r="H79" s="388">
        <v>14.95</v>
      </c>
      <c r="I79" s="389">
        <f>SUM(F79*J79)</f>
        <v>0</v>
      </c>
      <c r="J79" s="397">
        <v>55.88</v>
      </c>
      <c r="K79" s="10"/>
      <c r="L79" s="10"/>
      <c r="M79" s="10"/>
      <c r="N79" s="11"/>
      <c r="O79" s="9"/>
      <c r="P79" s="10"/>
      <c r="Q79" s="10"/>
      <c r="R79" s="11"/>
    </row>
    <row r="80" ht="16.5" customHeight="1">
      <c r="A80" t="s" s="402">
        <v>355</v>
      </c>
      <c r="B80" s="87"/>
      <c r="C80" s="403"/>
      <c r="D80" s="404"/>
      <c r="E80" s="404"/>
      <c r="F80" s="405"/>
      <c r="G80" s="387"/>
      <c r="H80" s="406"/>
      <c r="I80" s="407"/>
      <c r="J80" s="408">
        <v>55.88</v>
      </c>
      <c r="K80" s="24"/>
      <c r="L80" s="24"/>
      <c r="M80" s="24"/>
      <c r="N80" s="11"/>
      <c r="O80" s="9"/>
      <c r="P80" s="10"/>
      <c r="Q80" s="10"/>
      <c r="R80" s="11"/>
    </row>
    <row r="81" ht="15.75" customHeight="1">
      <c r="A81" s="220"/>
      <c r="B81" t="s" s="83">
        <v>356</v>
      </c>
      <c r="C81" s="383">
        <v>0</v>
      </c>
      <c r="D81" s="384">
        <v>0</v>
      </c>
      <c r="E81" s="385">
        <v>0</v>
      </c>
      <c r="F81" s="386">
        <f>C81+D81+E81</f>
        <v>0</v>
      </c>
      <c r="G81" s="387">
        <v>5.08</v>
      </c>
      <c r="H81" s="388">
        <v>14.95</v>
      </c>
      <c r="I81" s="389">
        <f>F81*G81</f>
        <v>0</v>
      </c>
      <c r="J81" s="178"/>
      <c r="K81" s="2"/>
      <c r="L81" s="2"/>
      <c r="M81" s="245"/>
      <c r="N81" s="11"/>
      <c r="O81" s="9"/>
      <c r="P81" s="10"/>
      <c r="Q81" s="10"/>
      <c r="R81" s="11"/>
    </row>
    <row r="82" ht="15.75" customHeight="1">
      <c r="A82" s="209"/>
      <c r="B82" t="s" s="83">
        <v>357</v>
      </c>
      <c r="C82" s="383">
        <v>0</v>
      </c>
      <c r="D82" s="384">
        <v>0</v>
      </c>
      <c r="E82" s="385">
        <v>0</v>
      </c>
      <c r="F82" s="390">
        <f>C82+D82+E82</f>
        <v>0</v>
      </c>
      <c r="G82" s="387">
        <v>5.08</v>
      </c>
      <c r="H82" s="388">
        <v>14.95</v>
      </c>
      <c r="I82" s="389">
        <f>F82*G82</f>
        <v>0</v>
      </c>
      <c r="J82" s="391"/>
      <c r="K82" s="16"/>
      <c r="L82" s="16"/>
      <c r="M82" s="16"/>
      <c r="N82" s="392"/>
      <c r="O82" s="9"/>
      <c r="P82" s="10"/>
      <c r="Q82" s="10"/>
      <c r="R82" s="11"/>
    </row>
    <row r="83" ht="16.5" customHeight="1">
      <c r="A83" s="209"/>
      <c r="B83" t="s" s="83">
        <v>358</v>
      </c>
      <c r="C83" t="s" s="393">
        <v>295</v>
      </c>
      <c r="D83" s="394"/>
      <c r="E83" s="395"/>
      <c r="F83" s="396">
        <v>0</v>
      </c>
      <c r="G83" s="387">
        <v>5.08</v>
      </c>
      <c r="H83" s="388">
        <v>14.95</v>
      </c>
      <c r="I83" s="389">
        <f>SUM(F83*J83)</f>
        <v>0</v>
      </c>
      <c r="J83" s="397">
        <v>55.88</v>
      </c>
      <c r="K83" s="10"/>
      <c r="L83" s="10"/>
      <c r="M83" s="10"/>
      <c r="N83" s="11"/>
      <c r="O83" s="9"/>
      <c r="P83" s="10"/>
      <c r="Q83" s="10"/>
      <c r="R83" s="11"/>
    </row>
    <row r="84" ht="15.75" customHeight="1">
      <c r="A84" s="209"/>
      <c r="B84" t="s" s="83">
        <v>359</v>
      </c>
      <c r="C84" t="s" s="398">
        <v>295</v>
      </c>
      <c r="D84" s="399"/>
      <c r="E84" s="400"/>
      <c r="F84" s="396">
        <v>0</v>
      </c>
      <c r="G84" s="387">
        <v>5.08</v>
      </c>
      <c r="H84" s="388">
        <v>14.95</v>
      </c>
      <c r="I84" s="389">
        <f>SUM(F84*J84)</f>
        <v>0</v>
      </c>
      <c r="J84" s="397">
        <v>55.88</v>
      </c>
      <c r="K84" s="10"/>
      <c r="L84" s="10"/>
      <c r="M84" s="10"/>
      <c r="N84" s="11"/>
      <c r="O84" s="9"/>
      <c r="P84" s="10"/>
      <c r="Q84" s="10"/>
      <c r="R84" s="11"/>
    </row>
    <row r="85" ht="16.5" customHeight="1">
      <c r="A85" t="s" s="402">
        <v>189</v>
      </c>
      <c r="B85" s="83"/>
      <c r="C85" s="410"/>
      <c r="D85" s="404"/>
      <c r="E85" s="404"/>
      <c r="F85" s="405"/>
      <c r="G85" s="387"/>
      <c r="H85" s="406"/>
      <c r="I85" s="407"/>
      <c r="J85" s="408">
        <v>55.88</v>
      </c>
      <c r="K85" s="24"/>
      <c r="L85" s="24"/>
      <c r="M85" s="24"/>
      <c r="N85" s="11"/>
      <c r="O85" s="9"/>
      <c r="P85" s="10"/>
      <c r="Q85" s="10"/>
      <c r="R85" s="11"/>
    </row>
    <row r="86" ht="15.75" customHeight="1">
      <c r="A86" s="220"/>
      <c r="B86" t="s" s="83">
        <v>360</v>
      </c>
      <c r="C86" s="383">
        <v>0</v>
      </c>
      <c r="D86" s="384">
        <v>0</v>
      </c>
      <c r="E86" s="385">
        <v>0</v>
      </c>
      <c r="F86" s="386">
        <f>C86+D86+E86</f>
        <v>0</v>
      </c>
      <c r="G86" s="387">
        <v>5.08</v>
      </c>
      <c r="H86" s="388">
        <v>14.95</v>
      </c>
      <c r="I86" s="389">
        <f>F86*G86</f>
        <v>0</v>
      </c>
      <c r="J86" s="178"/>
      <c r="K86" s="2"/>
      <c r="L86" s="2"/>
      <c r="M86" s="245"/>
      <c r="N86" s="11"/>
      <c r="O86" s="9"/>
      <c r="P86" s="10"/>
      <c r="Q86" s="10"/>
      <c r="R86" s="11"/>
    </row>
    <row r="87" ht="15.75" customHeight="1">
      <c r="A87" s="209"/>
      <c r="B87" t="s" s="83">
        <v>361</v>
      </c>
      <c r="C87" s="383">
        <v>0</v>
      </c>
      <c r="D87" s="384">
        <v>0</v>
      </c>
      <c r="E87" s="385">
        <v>0</v>
      </c>
      <c r="F87" s="390">
        <f>C87+D87+E87</f>
        <v>0</v>
      </c>
      <c r="G87" s="387">
        <v>5.08</v>
      </c>
      <c r="H87" s="388">
        <v>14.95</v>
      </c>
      <c r="I87" s="389">
        <f>F87*G87</f>
        <v>0</v>
      </c>
      <c r="J87" s="391"/>
      <c r="K87" s="16"/>
      <c r="L87" s="16"/>
      <c r="M87" s="16"/>
      <c r="N87" s="392"/>
      <c r="O87" s="9"/>
      <c r="P87" s="10"/>
      <c r="Q87" s="10"/>
      <c r="R87" s="11"/>
    </row>
    <row r="88" ht="16.5" customHeight="1">
      <c r="A88" s="209"/>
      <c r="B88" t="s" s="83">
        <v>362</v>
      </c>
      <c r="C88" t="s" s="393">
        <v>295</v>
      </c>
      <c r="D88" s="394"/>
      <c r="E88" s="395"/>
      <c r="F88" s="396">
        <v>0</v>
      </c>
      <c r="G88" s="387">
        <v>5.08</v>
      </c>
      <c r="H88" s="388">
        <v>14.95</v>
      </c>
      <c r="I88" s="389">
        <f>SUM(F88*J88)</f>
        <v>0</v>
      </c>
      <c r="J88" s="397">
        <v>55.88</v>
      </c>
      <c r="K88" s="10"/>
      <c r="L88" s="10"/>
      <c r="M88" s="10"/>
      <c r="N88" s="11"/>
      <c r="O88" s="9"/>
      <c r="P88" s="10"/>
      <c r="Q88" s="10"/>
      <c r="R88" s="11"/>
    </row>
    <row r="89" ht="15.75" customHeight="1">
      <c r="A89" s="209"/>
      <c r="B89" t="s" s="83">
        <v>363</v>
      </c>
      <c r="C89" t="s" s="398">
        <v>295</v>
      </c>
      <c r="D89" s="399"/>
      <c r="E89" s="400"/>
      <c r="F89" s="396">
        <v>0</v>
      </c>
      <c r="G89" s="387">
        <v>5.08</v>
      </c>
      <c r="H89" s="388">
        <v>14.95</v>
      </c>
      <c r="I89" s="389">
        <f>SUM(F89*J89)</f>
        <v>0</v>
      </c>
      <c r="J89" s="397">
        <v>55.88</v>
      </c>
      <c r="K89" s="10"/>
      <c r="L89" s="10"/>
      <c r="M89" s="10"/>
      <c r="N89" s="11"/>
      <c r="O89" s="9"/>
      <c r="P89" s="10"/>
      <c r="Q89" s="10"/>
      <c r="R89" s="11"/>
    </row>
    <row r="90" ht="16.5" customHeight="1">
      <c r="A90" t="s" s="402">
        <v>164</v>
      </c>
      <c r="B90" s="83"/>
      <c r="C90" s="410"/>
      <c r="D90" s="404"/>
      <c r="E90" s="404"/>
      <c r="F90" s="405"/>
      <c r="G90" s="387"/>
      <c r="H90" s="406"/>
      <c r="I90" s="407"/>
      <c r="J90" s="408">
        <v>55.88</v>
      </c>
      <c r="K90" s="24"/>
      <c r="L90" s="24"/>
      <c r="M90" s="24"/>
      <c r="N90" s="11"/>
      <c r="O90" s="9"/>
      <c r="P90" s="10"/>
      <c r="Q90" s="10"/>
      <c r="R90" s="11"/>
    </row>
    <row r="91" ht="15.75" customHeight="1">
      <c r="A91" s="220"/>
      <c r="B91" t="s" s="83">
        <v>364</v>
      </c>
      <c r="C91" s="383">
        <v>0</v>
      </c>
      <c r="D91" s="384">
        <v>0</v>
      </c>
      <c r="E91" s="385">
        <v>0</v>
      </c>
      <c r="F91" s="386">
        <f>C91+D91+E91</f>
        <v>0</v>
      </c>
      <c r="G91" s="387">
        <v>5.08</v>
      </c>
      <c r="H91" s="388">
        <v>14.95</v>
      </c>
      <c r="I91" s="389">
        <f>F91*G91</f>
        <v>0</v>
      </c>
      <c r="J91" s="178"/>
      <c r="K91" s="2"/>
      <c r="L91" s="2"/>
      <c r="M91" s="245"/>
      <c r="N91" s="11"/>
      <c r="O91" s="9"/>
      <c r="P91" s="10"/>
      <c r="Q91" s="10"/>
      <c r="R91" s="11"/>
    </row>
    <row r="92" ht="15.75" customHeight="1">
      <c r="A92" s="209"/>
      <c r="B92" t="s" s="83">
        <v>365</v>
      </c>
      <c r="C92" s="383">
        <v>0</v>
      </c>
      <c r="D92" s="384">
        <v>0</v>
      </c>
      <c r="E92" s="385">
        <v>0</v>
      </c>
      <c r="F92" s="390">
        <f>C92+D92+E92</f>
        <v>0</v>
      </c>
      <c r="G92" s="387">
        <v>5.08</v>
      </c>
      <c r="H92" s="388">
        <v>14.95</v>
      </c>
      <c r="I92" s="389">
        <f>F92*G92</f>
        <v>0</v>
      </c>
      <c r="J92" s="391"/>
      <c r="K92" s="16"/>
      <c r="L92" s="16"/>
      <c r="M92" s="16"/>
      <c r="N92" s="392"/>
      <c r="O92" s="9"/>
      <c r="P92" s="10"/>
      <c r="Q92" s="10"/>
      <c r="R92" s="11"/>
    </row>
    <row r="93" ht="16.5" customHeight="1">
      <c r="A93" s="209"/>
      <c r="B93" t="s" s="83">
        <v>366</v>
      </c>
      <c r="C93" t="s" s="393">
        <v>295</v>
      </c>
      <c r="D93" s="394"/>
      <c r="E93" s="395"/>
      <c r="F93" s="396">
        <v>0</v>
      </c>
      <c r="G93" s="387">
        <v>5.08</v>
      </c>
      <c r="H93" s="388">
        <v>14.95</v>
      </c>
      <c r="I93" s="389">
        <f>SUM(F93*J93)</f>
        <v>0</v>
      </c>
      <c r="J93" s="397">
        <v>55.88</v>
      </c>
      <c r="K93" s="10"/>
      <c r="L93" s="10"/>
      <c r="M93" s="10"/>
      <c r="N93" s="11"/>
      <c r="O93" s="9"/>
      <c r="P93" s="10"/>
      <c r="Q93" s="10"/>
      <c r="R93" s="11"/>
    </row>
    <row r="94" ht="15.75" customHeight="1">
      <c r="A94" s="209"/>
      <c r="B94" t="s" s="83">
        <v>367</v>
      </c>
      <c r="C94" t="s" s="398">
        <v>295</v>
      </c>
      <c r="D94" s="399"/>
      <c r="E94" s="400"/>
      <c r="F94" s="396">
        <v>0</v>
      </c>
      <c r="G94" s="387">
        <v>5.08</v>
      </c>
      <c r="H94" s="388">
        <v>14.95</v>
      </c>
      <c r="I94" s="389">
        <f>SUM(F94*J94)</f>
        <v>0</v>
      </c>
      <c r="J94" s="397">
        <v>55.88</v>
      </c>
      <c r="K94" s="10"/>
      <c r="L94" s="10"/>
      <c r="M94" s="10"/>
      <c r="N94" s="11"/>
      <c r="O94" s="9"/>
      <c r="P94" s="10"/>
      <c r="Q94" s="10"/>
      <c r="R94" s="11"/>
    </row>
    <row r="95" ht="16.5" customHeight="1">
      <c r="A95" t="s" s="402">
        <v>368</v>
      </c>
      <c r="B95" s="83"/>
      <c r="C95" s="410"/>
      <c r="D95" s="404"/>
      <c r="E95" s="404"/>
      <c r="F95" s="405"/>
      <c r="G95" s="387"/>
      <c r="H95" s="406"/>
      <c r="I95" s="407"/>
      <c r="J95" s="408">
        <v>55.88</v>
      </c>
      <c r="K95" s="24"/>
      <c r="L95" s="24"/>
      <c r="M95" s="24"/>
      <c r="N95" s="11"/>
      <c r="O95" s="9"/>
      <c r="P95" s="10"/>
      <c r="Q95" s="10"/>
      <c r="R95" s="11"/>
    </row>
    <row r="96" ht="15.75" customHeight="1">
      <c r="A96" s="223"/>
      <c r="B96" t="s" s="83">
        <v>369</v>
      </c>
      <c r="C96" s="383">
        <v>0</v>
      </c>
      <c r="D96" s="384">
        <v>0</v>
      </c>
      <c r="E96" s="385">
        <v>0</v>
      </c>
      <c r="F96" s="386">
        <f>C96+D96+E96</f>
        <v>0</v>
      </c>
      <c r="G96" s="387">
        <v>5.08</v>
      </c>
      <c r="H96" s="388">
        <v>14.95</v>
      </c>
      <c r="I96" s="389">
        <f>F96*G96</f>
        <v>0</v>
      </c>
      <c r="J96" s="178"/>
      <c r="K96" s="2"/>
      <c r="L96" s="2"/>
      <c r="M96" s="245"/>
      <c r="N96" s="11"/>
      <c r="O96" s="9"/>
      <c r="P96" s="10"/>
      <c r="Q96" s="10"/>
      <c r="R96" s="11"/>
    </row>
    <row r="97" ht="15.75" customHeight="1">
      <c r="A97" s="224"/>
      <c r="B97" t="s" s="83">
        <v>370</v>
      </c>
      <c r="C97" s="383">
        <v>0</v>
      </c>
      <c r="D97" s="384">
        <v>0</v>
      </c>
      <c r="E97" s="385">
        <v>0</v>
      </c>
      <c r="F97" s="390">
        <f>C97+D97+E97</f>
        <v>0</v>
      </c>
      <c r="G97" s="387">
        <v>5.08</v>
      </c>
      <c r="H97" s="388">
        <v>14.95</v>
      </c>
      <c r="I97" s="389">
        <f>F97*G97</f>
        <v>0</v>
      </c>
      <c r="J97" s="391"/>
      <c r="K97" s="16"/>
      <c r="L97" s="16"/>
      <c r="M97" s="16"/>
      <c r="N97" s="392"/>
      <c r="O97" s="9"/>
      <c r="P97" s="10"/>
      <c r="Q97" s="10"/>
      <c r="R97" s="11"/>
    </row>
    <row r="98" ht="16.5" customHeight="1">
      <c r="A98" s="224"/>
      <c r="B98" t="s" s="83">
        <v>371</v>
      </c>
      <c r="C98" t="s" s="393">
        <v>295</v>
      </c>
      <c r="D98" s="394"/>
      <c r="E98" s="395"/>
      <c r="F98" s="396">
        <v>0</v>
      </c>
      <c r="G98" s="387">
        <v>5.08</v>
      </c>
      <c r="H98" s="388">
        <v>14.95</v>
      </c>
      <c r="I98" s="389">
        <f>SUM(F98*J98)</f>
        <v>0</v>
      </c>
      <c r="J98" s="397">
        <v>55.88</v>
      </c>
      <c r="K98" s="10"/>
      <c r="L98" s="10"/>
      <c r="M98" s="10"/>
      <c r="N98" s="11"/>
      <c r="O98" s="9"/>
      <c r="P98" s="10"/>
      <c r="Q98" s="10"/>
      <c r="R98" s="11"/>
    </row>
    <row r="99" ht="15.75" customHeight="1">
      <c r="A99" s="224"/>
      <c r="B99" t="s" s="83">
        <v>372</v>
      </c>
      <c r="C99" t="s" s="398">
        <v>295</v>
      </c>
      <c r="D99" s="399"/>
      <c r="E99" s="400"/>
      <c r="F99" s="396">
        <v>0</v>
      </c>
      <c r="G99" s="387">
        <v>5.08</v>
      </c>
      <c r="H99" s="388">
        <v>14.95</v>
      </c>
      <c r="I99" s="389">
        <f>SUM(F99*J99)</f>
        <v>0</v>
      </c>
      <c r="J99" s="397">
        <v>55.88</v>
      </c>
      <c r="K99" s="10"/>
      <c r="L99" s="10"/>
      <c r="M99" s="10"/>
      <c r="N99" s="11"/>
      <c r="O99" s="9"/>
      <c r="P99" s="10"/>
      <c r="Q99" s="10"/>
      <c r="R99" s="11"/>
    </row>
    <row r="100" ht="16.5" customHeight="1">
      <c r="A100" t="s" s="402">
        <v>373</v>
      </c>
      <c r="B100" s="83"/>
      <c r="C100" s="410"/>
      <c r="D100" s="404"/>
      <c r="E100" s="404"/>
      <c r="F100" s="405"/>
      <c r="G100" s="387"/>
      <c r="H100" s="406"/>
      <c r="I100" s="407"/>
      <c r="J100" s="408">
        <v>55.88</v>
      </c>
      <c r="K100" s="24"/>
      <c r="L100" s="24"/>
      <c r="M100" s="24"/>
      <c r="N100" s="11"/>
      <c r="O100" s="9"/>
      <c r="P100" s="10"/>
      <c r="Q100" s="10"/>
      <c r="R100" s="11"/>
    </row>
    <row r="101" ht="15.75" customHeight="1">
      <c r="A101" s="223"/>
      <c r="B101" t="s" s="83">
        <v>374</v>
      </c>
      <c r="C101" s="383">
        <v>0</v>
      </c>
      <c r="D101" s="384">
        <v>0</v>
      </c>
      <c r="E101" s="385">
        <v>0</v>
      </c>
      <c r="F101" s="386">
        <f>C101+D101+E101</f>
        <v>0</v>
      </c>
      <c r="G101" s="387">
        <v>5.08</v>
      </c>
      <c r="H101" s="388">
        <v>14.95</v>
      </c>
      <c r="I101" s="389">
        <f>F101*G101</f>
        <v>0</v>
      </c>
      <c r="J101" s="178"/>
      <c r="K101" s="2"/>
      <c r="L101" s="2"/>
      <c r="M101" s="245"/>
      <c r="N101" s="11"/>
      <c r="O101" s="9"/>
      <c r="P101" s="10"/>
      <c r="Q101" s="10"/>
      <c r="R101" s="11"/>
    </row>
    <row r="102" ht="15.75" customHeight="1">
      <c r="A102" s="224"/>
      <c r="B102" t="s" s="83">
        <v>375</v>
      </c>
      <c r="C102" s="383">
        <v>0</v>
      </c>
      <c r="D102" s="384">
        <v>0</v>
      </c>
      <c r="E102" s="385">
        <v>0</v>
      </c>
      <c r="F102" s="390">
        <f>C102+D102+E102</f>
        <v>0</v>
      </c>
      <c r="G102" s="387">
        <v>5.08</v>
      </c>
      <c r="H102" s="388">
        <v>14.95</v>
      </c>
      <c r="I102" s="389">
        <f>F102*G102</f>
        <v>0</v>
      </c>
      <c r="J102" s="391"/>
      <c r="K102" s="16"/>
      <c r="L102" s="16"/>
      <c r="M102" s="16"/>
      <c r="N102" s="392"/>
      <c r="O102" s="9"/>
      <c r="P102" s="10"/>
      <c r="Q102" s="10"/>
      <c r="R102" s="11"/>
    </row>
    <row r="103" ht="16.5" customHeight="1">
      <c r="A103" s="224"/>
      <c r="B103" t="s" s="83">
        <v>376</v>
      </c>
      <c r="C103" t="s" s="393">
        <v>295</v>
      </c>
      <c r="D103" s="394"/>
      <c r="E103" s="395"/>
      <c r="F103" s="396">
        <v>0</v>
      </c>
      <c r="G103" s="387">
        <v>5.08</v>
      </c>
      <c r="H103" s="388">
        <v>14.95</v>
      </c>
      <c r="I103" s="389">
        <f>SUM(F103*J103)</f>
        <v>0</v>
      </c>
      <c r="J103" s="397">
        <v>55.88</v>
      </c>
      <c r="K103" s="10"/>
      <c r="L103" s="10"/>
      <c r="M103" s="10"/>
      <c r="N103" s="11"/>
      <c r="O103" s="9"/>
      <c r="P103" s="10"/>
      <c r="Q103" s="10"/>
      <c r="R103" s="11"/>
    </row>
    <row r="104" ht="15.75" customHeight="1">
      <c r="A104" s="224"/>
      <c r="B104" t="s" s="83">
        <v>377</v>
      </c>
      <c r="C104" t="s" s="398">
        <v>295</v>
      </c>
      <c r="D104" s="399"/>
      <c r="E104" s="400"/>
      <c r="F104" s="396">
        <v>0</v>
      </c>
      <c r="G104" s="387">
        <v>5.08</v>
      </c>
      <c r="H104" s="388">
        <v>14.95</v>
      </c>
      <c r="I104" s="389">
        <f>SUM(F104*J104)</f>
        <v>0</v>
      </c>
      <c r="J104" s="397">
        <v>55.88</v>
      </c>
      <c r="K104" s="10"/>
      <c r="L104" s="10"/>
      <c r="M104" s="10"/>
      <c r="N104" s="11"/>
      <c r="O104" s="9"/>
      <c r="P104" s="10"/>
      <c r="Q104" s="10"/>
      <c r="R104" s="11"/>
    </row>
    <row r="105" ht="16.5" customHeight="1">
      <c r="A105" t="s" s="412">
        <v>149</v>
      </c>
      <c r="B105" s="413"/>
      <c r="C105" s="410"/>
      <c r="D105" s="404"/>
      <c r="E105" s="404"/>
      <c r="F105" s="405"/>
      <c r="G105" s="387"/>
      <c r="H105" s="406"/>
      <c r="I105" s="407"/>
      <c r="J105" s="408">
        <v>55.88</v>
      </c>
      <c r="K105" s="24"/>
      <c r="L105" s="24"/>
      <c r="M105" s="24"/>
      <c r="N105" s="11"/>
      <c r="O105" s="9"/>
      <c r="P105" s="10"/>
      <c r="Q105" s="10"/>
      <c r="R105" s="11"/>
    </row>
    <row r="106" ht="15.75" customHeight="1">
      <c r="A106" s="223"/>
      <c r="B106" t="s" s="83">
        <v>378</v>
      </c>
      <c r="C106" s="383">
        <v>0</v>
      </c>
      <c r="D106" s="384">
        <v>0</v>
      </c>
      <c r="E106" s="385">
        <v>0</v>
      </c>
      <c r="F106" s="386">
        <f>C106+D106+E106</f>
        <v>0</v>
      </c>
      <c r="G106" s="387">
        <v>5.08</v>
      </c>
      <c r="H106" s="388">
        <v>14.95</v>
      </c>
      <c r="I106" s="389">
        <f>F106*G106</f>
        <v>0</v>
      </c>
      <c r="J106" s="178"/>
      <c r="K106" s="2"/>
      <c r="L106" s="2"/>
      <c r="M106" s="245"/>
      <c r="N106" s="11"/>
      <c r="O106" s="9"/>
      <c r="P106" s="10"/>
      <c r="Q106" s="10"/>
      <c r="R106" s="11"/>
    </row>
    <row r="107" ht="15.75" customHeight="1">
      <c r="A107" s="224"/>
      <c r="B107" t="s" s="83">
        <v>379</v>
      </c>
      <c r="C107" s="383">
        <v>0</v>
      </c>
      <c r="D107" s="384">
        <v>0</v>
      </c>
      <c r="E107" s="385">
        <v>0</v>
      </c>
      <c r="F107" s="390">
        <v>0</v>
      </c>
      <c r="G107" s="387">
        <v>5.08</v>
      </c>
      <c r="H107" s="388">
        <v>14.95</v>
      </c>
      <c r="I107" s="389">
        <f>F107*G107</f>
        <v>0</v>
      </c>
      <c r="J107" s="391"/>
      <c r="K107" s="16"/>
      <c r="L107" s="16"/>
      <c r="M107" s="16"/>
      <c r="N107" s="392"/>
      <c r="O107" s="9"/>
      <c r="P107" s="10"/>
      <c r="Q107" s="10"/>
      <c r="R107" s="11"/>
    </row>
    <row r="108" ht="16.5" customHeight="1">
      <c r="A108" s="224"/>
      <c r="B108" t="s" s="83">
        <v>380</v>
      </c>
      <c r="C108" t="s" s="393">
        <v>295</v>
      </c>
      <c r="D108" s="394"/>
      <c r="E108" s="395"/>
      <c r="F108" s="396">
        <v>0</v>
      </c>
      <c r="G108" s="387">
        <v>5.08</v>
      </c>
      <c r="H108" s="388">
        <v>14.95</v>
      </c>
      <c r="I108" s="389">
        <f>SUM(F108*J108)</f>
        <v>0</v>
      </c>
      <c r="J108" s="397">
        <v>55.88</v>
      </c>
      <c r="K108" s="10"/>
      <c r="L108" s="10"/>
      <c r="M108" s="10"/>
      <c r="N108" s="11"/>
      <c r="O108" s="9"/>
      <c r="P108" s="10"/>
      <c r="Q108" s="10"/>
      <c r="R108" s="11"/>
    </row>
    <row r="109" ht="15.75" customHeight="1">
      <c r="A109" s="224"/>
      <c r="B109" t="s" s="83">
        <v>381</v>
      </c>
      <c r="C109" t="s" s="398">
        <v>295</v>
      </c>
      <c r="D109" s="399"/>
      <c r="E109" s="400"/>
      <c r="F109" s="396">
        <v>0</v>
      </c>
      <c r="G109" s="387">
        <v>5.08</v>
      </c>
      <c r="H109" s="388">
        <v>14.95</v>
      </c>
      <c r="I109" s="389">
        <f>SUM(F109*J109)</f>
        <v>0</v>
      </c>
      <c r="J109" s="397">
        <v>55.88</v>
      </c>
      <c r="K109" s="10"/>
      <c r="L109" s="10"/>
      <c r="M109" s="10"/>
      <c r="N109" s="11"/>
      <c r="O109" s="9"/>
      <c r="P109" s="10"/>
      <c r="Q109" s="10"/>
      <c r="R109" s="11"/>
    </row>
    <row r="110" ht="16.5" customHeight="1">
      <c r="A110" t="s" s="412">
        <v>382</v>
      </c>
      <c r="B110" s="413"/>
      <c r="C110" s="414"/>
      <c r="D110" s="404"/>
      <c r="E110" s="404"/>
      <c r="F110" s="415"/>
      <c r="G110" s="387"/>
      <c r="H110" s="406"/>
      <c r="I110" s="407"/>
      <c r="J110" s="411">
        <v>55.88</v>
      </c>
      <c r="K110" s="10"/>
      <c r="L110" s="10"/>
      <c r="M110" s="10"/>
      <c r="N110" s="11"/>
      <c r="O110" s="9"/>
      <c r="P110" s="10"/>
      <c r="Q110" s="10"/>
      <c r="R110" s="11"/>
    </row>
    <row r="111" ht="15.75" customHeight="1">
      <c r="A111" s="199"/>
      <c r="B111" s="416"/>
      <c r="C111" s="265"/>
      <c r="D111" s="265"/>
      <c r="E111" s="265"/>
      <c r="F111" s="265"/>
      <c r="G111" s="417"/>
      <c r="H111" s="417"/>
      <c r="I111" s="377"/>
      <c r="J111" s="25"/>
      <c r="K111" s="240"/>
      <c r="L111" s="240"/>
      <c r="M111" s="240"/>
      <c r="N111" s="240"/>
      <c r="O111" s="9"/>
      <c r="P111" s="10"/>
      <c r="Q111" s="10"/>
      <c r="R111" s="11"/>
    </row>
    <row r="112" ht="15.75" customHeight="1">
      <c r="A112" s="418"/>
      <c r="B112" s="419"/>
      <c r="C112" s="187"/>
      <c r="D112" s="187"/>
      <c r="E112" s="187"/>
      <c r="F112" s="371"/>
      <c r="G112" s="420"/>
      <c r="H112" s="371"/>
      <c r="I112" s="371"/>
      <c r="J112" s="19"/>
      <c r="K112" s="2"/>
      <c r="L112" s="2"/>
      <c r="M112" s="2"/>
      <c r="N112" s="2"/>
      <c r="O112" s="9"/>
      <c r="P112" s="10"/>
      <c r="Q112" s="10"/>
      <c r="R112" s="11"/>
    </row>
    <row r="113" ht="16.5" customHeight="1">
      <c r="A113" s="421"/>
      <c r="B113" s="421"/>
      <c r="C113" s="418"/>
      <c r="D113" s="418"/>
      <c r="E113" s="418"/>
      <c r="F113" s="422">
        <f>SUM(F6:F112)</f>
        <v>0</v>
      </c>
      <c r="G113" s="420"/>
      <c r="H113" t="s" s="423">
        <v>22</v>
      </c>
      <c r="I113" s="424">
        <f>SUM(I6:I112)</f>
        <v>0</v>
      </c>
      <c r="J113" s="19"/>
      <c r="K113" s="2"/>
      <c r="L113" s="2"/>
      <c r="M113" s="2"/>
      <c r="N113" s="2"/>
      <c r="O113" s="9"/>
      <c r="P113" s="10"/>
      <c r="Q113" s="10"/>
      <c r="R113" s="11"/>
    </row>
    <row r="114" ht="15.75" customHeight="1">
      <c r="A114" s="421"/>
      <c r="B114" s="421"/>
      <c r="C114" s="421"/>
      <c r="D114" s="421"/>
      <c r="E114" s="421"/>
      <c r="F114" s="425"/>
      <c r="G114" s="188"/>
      <c r="H114" s="426"/>
      <c r="I114" s="427"/>
      <c r="J114" s="19"/>
      <c r="K114" s="2"/>
      <c r="L114" s="2"/>
      <c r="M114" s="2"/>
      <c r="N114" s="2"/>
      <c r="O114" s="9"/>
      <c r="P114" s="10"/>
      <c r="Q114" s="10"/>
      <c r="R114" s="11"/>
    </row>
    <row r="115" ht="15.75" customHeight="1">
      <c r="A115" s="421"/>
      <c r="B115" s="421"/>
      <c r="C115" s="421"/>
      <c r="D115" s="421"/>
      <c r="E115" s="421"/>
      <c r="F115" s="428"/>
      <c r="G115" s="188"/>
      <c r="H115" s="188"/>
      <c r="I115" s="187"/>
      <c r="J115" s="19"/>
      <c r="K115" s="2"/>
      <c r="L115" s="2"/>
      <c r="M115" s="2"/>
      <c r="N115" s="2"/>
      <c r="O115" s="9"/>
      <c r="P115" s="10"/>
      <c r="Q115" s="10"/>
      <c r="R115" s="11"/>
    </row>
    <row r="116" ht="15.75" customHeight="1">
      <c r="A116" s="421"/>
      <c r="B116" s="421"/>
      <c r="C116" s="421"/>
      <c r="D116" s="421"/>
      <c r="E116" s="421"/>
      <c r="F116" s="428"/>
      <c r="G116" s="187"/>
      <c r="H116" s="187"/>
      <c r="I116" s="187"/>
      <c r="J116" s="19"/>
      <c r="K116" s="2"/>
      <c r="L116" s="2"/>
      <c r="M116" s="2"/>
      <c r="N116" s="2"/>
      <c r="O116" s="9"/>
      <c r="P116" s="10"/>
      <c r="Q116" s="10"/>
      <c r="R116" s="11"/>
    </row>
    <row r="117" ht="16.5" customHeight="1">
      <c r="A117" s="429"/>
      <c r="B117" s="429"/>
      <c r="C117" s="429"/>
      <c r="D117" s="429"/>
      <c r="E117" s="429"/>
      <c r="F117" s="429"/>
      <c r="G117" s="430"/>
      <c r="H117" s="430"/>
      <c r="I117" s="430"/>
      <c r="J117" s="2"/>
      <c r="K117" s="2"/>
      <c r="L117" s="2"/>
      <c r="M117" s="2"/>
      <c r="N117" s="2"/>
      <c r="O117" s="9"/>
      <c r="P117" s="10"/>
      <c r="Q117" s="10"/>
      <c r="R117" s="11"/>
    </row>
    <row r="118" ht="15.75" customHeight="1">
      <c r="A118" t="s" s="132">
        <v>101</v>
      </c>
      <c r="B118" s="134"/>
      <c r="C118" s="431"/>
      <c r="D118" s="431"/>
      <c r="E118" s="431"/>
      <c r="F118" s="431"/>
      <c r="G118" s="432"/>
      <c r="H118" s="433"/>
      <c r="I118" s="434"/>
      <c r="J118" s="255"/>
      <c r="K118" s="2"/>
      <c r="L118" s="2"/>
      <c r="M118" s="2"/>
      <c r="N118" s="2"/>
      <c r="O118" s="9"/>
      <c r="P118" s="10"/>
      <c r="Q118" s="10"/>
      <c r="R118" s="11"/>
    </row>
    <row r="119" ht="15.75" customHeight="1">
      <c r="A119" s="435"/>
      <c r="B119" s="187"/>
      <c r="C119" s="187"/>
      <c r="D119" s="187"/>
      <c r="E119" s="187"/>
      <c r="F119" s="187"/>
      <c r="G119" s="436"/>
      <c r="H119" s="421"/>
      <c r="I119" s="437"/>
      <c r="J119" s="255"/>
      <c r="K119" s="2"/>
      <c r="L119" s="2"/>
      <c r="M119" s="2"/>
      <c r="N119" s="2"/>
      <c r="O119" s="9"/>
      <c r="P119" s="10"/>
      <c r="Q119" s="10"/>
      <c r="R119" s="11"/>
    </row>
    <row r="120" ht="15.75" customHeight="1">
      <c r="A120" s="435"/>
      <c r="B120" s="187"/>
      <c r="C120" s="187"/>
      <c r="D120" s="187"/>
      <c r="E120" s="187"/>
      <c r="F120" s="187"/>
      <c r="G120" s="436"/>
      <c r="H120" s="421"/>
      <c r="I120" s="437"/>
      <c r="J120" s="255"/>
      <c r="K120" s="2"/>
      <c r="L120" s="2"/>
      <c r="M120" s="2"/>
      <c r="N120" s="2"/>
      <c r="O120" s="9"/>
      <c r="P120" s="10"/>
      <c r="Q120" s="10"/>
      <c r="R120" s="11"/>
    </row>
    <row r="121" ht="16.5" customHeight="1">
      <c r="A121" s="438"/>
      <c r="B121" s="439"/>
      <c r="C121" s="439"/>
      <c r="D121" s="439"/>
      <c r="E121" s="439"/>
      <c r="F121" s="439"/>
      <c r="G121" s="440"/>
      <c r="H121" s="429"/>
      <c r="I121" s="441"/>
      <c r="J121" s="255"/>
      <c r="K121" s="2"/>
      <c r="L121" s="2"/>
      <c r="M121" s="2"/>
      <c r="N121" s="2"/>
      <c r="O121" s="9"/>
      <c r="P121" s="10"/>
      <c r="Q121" s="10"/>
      <c r="R121" s="11"/>
    </row>
    <row r="122" ht="15.75" customHeight="1">
      <c r="A122" t="s" s="132">
        <v>102</v>
      </c>
      <c r="B122" s="442"/>
      <c r="C122" s="433"/>
      <c r="D122" s="433"/>
      <c r="E122" s="433"/>
      <c r="F122" s="433"/>
      <c r="G122" s="433"/>
      <c r="H122" s="433"/>
      <c r="I122" s="434"/>
      <c r="J122" s="255"/>
      <c r="K122" s="2"/>
      <c r="L122" s="2"/>
      <c r="M122" s="2"/>
      <c r="N122" s="2"/>
      <c r="O122" s="9"/>
      <c r="P122" s="10"/>
      <c r="Q122" s="10"/>
      <c r="R122" s="11"/>
    </row>
    <row r="123" ht="16.5" customHeight="1">
      <c r="A123" s="443"/>
      <c r="B123" s="430"/>
      <c r="C123" s="429"/>
      <c r="D123" s="429"/>
      <c r="E123" s="429"/>
      <c r="F123" s="429"/>
      <c r="G123" s="429"/>
      <c r="H123" s="429"/>
      <c r="I123" s="441"/>
      <c r="J123" s="255"/>
      <c r="K123" s="2"/>
      <c r="L123" s="2"/>
      <c r="M123" s="2"/>
      <c r="N123" s="2"/>
      <c r="O123" s="9"/>
      <c r="P123" s="10"/>
      <c r="Q123" s="10"/>
      <c r="R123" s="11"/>
    </row>
    <row r="124" ht="15.75" customHeight="1">
      <c r="A124" s="174"/>
      <c r="B124" s="144"/>
      <c r="C124" s="144"/>
      <c r="D124" s="144"/>
      <c r="E124" s="144"/>
      <c r="F124" s="144"/>
      <c r="G124" s="144"/>
      <c r="H124" s="144"/>
      <c r="I124" s="144"/>
      <c r="J124" s="7"/>
      <c r="K124" s="7"/>
      <c r="L124" s="7"/>
      <c r="M124" s="7"/>
      <c r="N124" s="7"/>
      <c r="O124" s="10"/>
      <c r="P124" s="10"/>
      <c r="Q124" s="10"/>
      <c r="R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1"/>
    </row>
    <row r="995" ht="15.75" customHeight="1">
      <c r="A995" s="23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5"/>
    </row>
  </sheetData>
  <mergeCells count="43">
    <mergeCell ref="C2:D2"/>
    <mergeCell ref="C8:E8"/>
    <mergeCell ref="C9:E9"/>
    <mergeCell ref="C13:E13"/>
    <mergeCell ref="C14:E14"/>
    <mergeCell ref="C18:E18"/>
    <mergeCell ref="C19:E19"/>
    <mergeCell ref="C23:E23"/>
    <mergeCell ref="C24:E24"/>
    <mergeCell ref="C28:E28"/>
    <mergeCell ref="C38:E38"/>
    <mergeCell ref="C39:E39"/>
    <mergeCell ref="C48:E48"/>
    <mergeCell ref="C49:E49"/>
    <mergeCell ref="C29:E29"/>
    <mergeCell ref="C43:E43"/>
    <mergeCell ref="C44:E44"/>
    <mergeCell ref="C33:E33"/>
    <mergeCell ref="C34:E34"/>
    <mergeCell ref="C83:E83"/>
    <mergeCell ref="C84:E84"/>
    <mergeCell ref="C68:E68"/>
    <mergeCell ref="C69:E69"/>
    <mergeCell ref="C53:E53"/>
    <mergeCell ref="C54:E54"/>
    <mergeCell ref="C58:E58"/>
    <mergeCell ref="C59:E59"/>
    <mergeCell ref="C74:E74"/>
    <mergeCell ref="C73:E73"/>
    <mergeCell ref="C78:E78"/>
    <mergeCell ref="C79:E79"/>
    <mergeCell ref="C63:E63"/>
    <mergeCell ref="C64:E64"/>
    <mergeCell ref="C88:E88"/>
    <mergeCell ref="C89:E89"/>
    <mergeCell ref="C93:E93"/>
    <mergeCell ref="C94:E94"/>
    <mergeCell ref="C98:E98"/>
    <mergeCell ref="C99:E99"/>
    <mergeCell ref="C103:E103"/>
    <mergeCell ref="C104:E104"/>
    <mergeCell ref="C108:E108"/>
    <mergeCell ref="C109:E109"/>
  </mergeCells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Z938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444" customWidth="1"/>
    <col min="2" max="2" width="17.3516" style="444" customWidth="1"/>
    <col min="3" max="4" width="8.85156" style="444" customWidth="1"/>
    <col min="5" max="5" width="11.3516" style="444" customWidth="1"/>
    <col min="6" max="26" width="8.85156" style="444" customWidth="1"/>
    <col min="27" max="16384" width="14.5" style="444" customWidth="1"/>
  </cols>
  <sheetData>
    <row r="1" ht="15" customHeight="1">
      <c r="A1" s="445"/>
      <c r="B1" s="27"/>
      <c r="C1" s="28"/>
      <c r="D1" s="111"/>
      <c r="E1" s="214"/>
      <c r="F1" s="101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446"/>
      <c r="B2" s="31"/>
      <c r="C2" t="s" s="32">
        <v>383</v>
      </c>
      <c r="D2" s="112"/>
      <c r="E2" s="352"/>
      <c r="F2" s="104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446"/>
      <c r="B3" s="31"/>
      <c r="C3" t="s" s="34">
        <v>115</v>
      </c>
      <c r="D3" s="112"/>
      <c r="E3" s="352"/>
      <c r="F3" s="104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446"/>
      <c r="B4" s="31"/>
      <c r="C4" s="10"/>
      <c r="D4" s="112"/>
      <c r="E4" s="352"/>
      <c r="F4" s="104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" customHeight="1">
      <c r="A5" t="s" s="447">
        <v>20</v>
      </c>
      <c r="B5" t="s" s="448">
        <v>21</v>
      </c>
      <c r="C5" t="s" s="37">
        <v>22</v>
      </c>
      <c r="D5" t="s" s="38">
        <v>23</v>
      </c>
      <c r="E5" t="s" s="39">
        <v>24</v>
      </c>
      <c r="F5" t="s" s="40">
        <v>25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.75" customHeight="1">
      <c r="A6" s="449"/>
      <c r="B6" t="s" s="450">
        <v>384</v>
      </c>
      <c r="C6" s="451"/>
      <c r="D6" s="291">
        <v>5.08</v>
      </c>
      <c r="E6" s="291">
        <v>14.95</v>
      </c>
      <c r="F6" s="452">
        <f>C6*D6</f>
        <v>0</v>
      </c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2"/>
    </row>
    <row r="7" ht="15.75" customHeight="1">
      <c r="A7" s="453"/>
      <c r="B7" t="s" s="450">
        <v>385</v>
      </c>
      <c r="C7" s="451"/>
      <c r="D7" s="291">
        <v>5.08</v>
      </c>
      <c r="E7" s="291">
        <v>14.95</v>
      </c>
      <c r="F7" s="452">
        <f>C7*D7</f>
        <v>0</v>
      </c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2"/>
    </row>
    <row r="8" ht="15.75" customHeight="1">
      <c r="A8" s="453"/>
      <c r="B8" t="s" s="450">
        <v>386</v>
      </c>
      <c r="C8" s="451"/>
      <c r="D8" s="291">
        <v>5.08</v>
      </c>
      <c r="E8" s="291">
        <v>14.95</v>
      </c>
      <c r="F8" s="452">
        <f>C8*D8</f>
        <v>0</v>
      </c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2"/>
    </row>
    <row r="9" ht="15.75" customHeight="1">
      <c r="A9" s="453"/>
      <c r="B9" t="s" s="450">
        <v>387</v>
      </c>
      <c r="C9" s="451"/>
      <c r="D9" s="291">
        <v>5.08</v>
      </c>
      <c r="E9" s="291">
        <v>14.95</v>
      </c>
      <c r="F9" s="452">
        <f>C9*D9</f>
        <v>0</v>
      </c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2"/>
    </row>
    <row r="10" ht="15.75" customHeight="1">
      <c r="A10" s="453"/>
      <c r="B10" t="s" s="450">
        <v>388</v>
      </c>
      <c r="C10" s="451"/>
      <c r="D10" s="291">
        <v>5.08</v>
      </c>
      <c r="E10" s="291">
        <v>14.95</v>
      </c>
      <c r="F10" s="452">
        <f>C10*D10</f>
        <v>0</v>
      </c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2"/>
    </row>
    <row r="11" ht="15.75" customHeight="1">
      <c r="A11" s="454"/>
      <c r="B11" s="47"/>
      <c r="C11" s="28"/>
      <c r="D11" s="99"/>
      <c r="E11" s="99"/>
      <c r="F11" s="111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.75" customHeight="1">
      <c r="A12" s="454"/>
      <c r="B12" t="s" s="53">
        <v>389</v>
      </c>
      <c r="C12" s="54"/>
      <c r="D12" s="105"/>
      <c r="E12" s="105"/>
      <c r="F12" s="113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.75" customHeight="1">
      <c r="A13" s="455"/>
      <c r="B13" s="60"/>
      <c r="C13" s="58"/>
      <c r="D13" s="109"/>
      <c r="E13" s="456"/>
      <c r="F13" s="457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.75" customHeight="1">
      <c r="A14" s="449"/>
      <c r="B14" t="s" s="450">
        <v>390</v>
      </c>
      <c r="C14" s="451"/>
      <c r="D14" s="291">
        <v>6.78</v>
      </c>
      <c r="E14" s="291">
        <v>19.95</v>
      </c>
      <c r="F14" s="452">
        <f>C14*D14</f>
        <v>0</v>
      </c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2"/>
    </row>
    <row r="15" ht="15.75" customHeight="1">
      <c r="A15" s="453"/>
      <c r="B15" t="s" s="450">
        <v>391</v>
      </c>
      <c r="C15" s="451"/>
      <c r="D15" s="291">
        <v>6.78</v>
      </c>
      <c r="E15" s="291">
        <v>19.95</v>
      </c>
      <c r="F15" s="452">
        <f>C15*D15</f>
        <v>0</v>
      </c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2"/>
    </row>
    <row r="16" ht="15.75" customHeight="1">
      <c r="A16" s="453"/>
      <c r="B16" t="s" s="450">
        <v>392</v>
      </c>
      <c r="C16" s="157">
        <v>0</v>
      </c>
      <c r="D16" s="291">
        <v>6.78</v>
      </c>
      <c r="E16" s="291">
        <v>19.95</v>
      </c>
      <c r="F16" s="452">
        <f>C16*D16</f>
        <v>0</v>
      </c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2"/>
    </row>
    <row r="17" ht="15.75" customHeight="1">
      <c r="A17" s="454"/>
      <c r="B17" s="47"/>
      <c r="C17" s="28"/>
      <c r="D17" s="99"/>
      <c r="E17" s="99"/>
      <c r="F17" s="111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.75" customHeight="1">
      <c r="A18" s="454"/>
      <c r="B18" t="s" s="53">
        <v>393</v>
      </c>
      <c r="C18" s="54"/>
      <c r="D18" s="105"/>
      <c r="E18" s="105"/>
      <c r="F18" s="113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.75" customHeight="1">
      <c r="A19" s="455"/>
      <c r="B19" s="60"/>
      <c r="C19" s="58"/>
      <c r="D19" s="109"/>
      <c r="E19" s="456"/>
      <c r="F19" s="457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.75" customHeight="1">
      <c r="A20" s="449"/>
      <c r="B20" t="s" s="450">
        <v>394</v>
      </c>
      <c r="C20" s="451"/>
      <c r="D20" s="291">
        <v>9.5</v>
      </c>
      <c r="E20" s="291">
        <v>27.95</v>
      </c>
      <c r="F20" s="452">
        <f>C20*D20</f>
        <v>0</v>
      </c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2"/>
    </row>
    <row r="21" ht="15.75" customHeight="1">
      <c r="A21" s="453"/>
      <c r="B21" t="s" s="450">
        <v>395</v>
      </c>
      <c r="C21" s="451"/>
      <c r="D21" s="291">
        <v>9.5</v>
      </c>
      <c r="E21" s="291">
        <v>27.95</v>
      </c>
      <c r="F21" s="452">
        <f>C21*D21</f>
        <v>0</v>
      </c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2"/>
    </row>
    <row r="22" ht="13.55" customHeight="1">
      <c r="A22" s="453"/>
      <c r="B22" t="s" s="450">
        <v>396</v>
      </c>
      <c r="C22" s="157">
        <v>0</v>
      </c>
      <c r="D22" s="291">
        <v>9.5</v>
      </c>
      <c r="E22" s="291">
        <v>27.95</v>
      </c>
      <c r="F22" s="452">
        <f>C22*D22</f>
        <v>0</v>
      </c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2"/>
    </row>
    <row r="23" ht="15.75" customHeight="1">
      <c r="A23" s="454"/>
      <c r="B23" s="47"/>
      <c r="C23" s="28"/>
      <c r="D23" s="99"/>
      <c r="E23" s="99"/>
      <c r="F23" s="111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.75" customHeight="1">
      <c r="A24" s="454"/>
      <c r="B24" t="s" s="53">
        <v>397</v>
      </c>
      <c r="C24" s="54"/>
      <c r="D24" s="105"/>
      <c r="E24" s="105"/>
      <c r="F24" s="113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.75" customHeight="1">
      <c r="A25" s="455"/>
      <c r="B25" s="60"/>
      <c r="C25" s="58"/>
      <c r="D25" s="109"/>
      <c r="E25" s="456"/>
      <c r="F25" s="457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.75" customHeight="1">
      <c r="A26" s="458"/>
      <c r="B26" s="459"/>
      <c r="C26" s="150"/>
      <c r="D26" s="460"/>
      <c r="E26" s="460"/>
      <c r="F26" s="111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.75" customHeight="1">
      <c r="A27" s="461"/>
      <c r="B27" t="s" s="164">
        <v>100</v>
      </c>
      <c r="C27" s="462">
        <f>SUM(C6:C26)</f>
        <v>0</v>
      </c>
      <c r="D27" s="123"/>
      <c r="E27" t="s" s="463">
        <v>113</v>
      </c>
      <c r="F27" s="167">
        <f>SUM(F6:F26)</f>
        <v>0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.75" customHeight="1">
      <c r="A28" s="127"/>
      <c r="B28" s="128"/>
      <c r="C28" s="127"/>
      <c r="D28" s="127"/>
      <c r="E28" s="248"/>
      <c r="F28" s="464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.75" customHeight="1">
      <c r="A29" t="s" s="132">
        <v>101</v>
      </c>
      <c r="B29" s="133"/>
      <c r="C29" s="134"/>
      <c r="D29" s="251"/>
      <c r="E29" s="251"/>
      <c r="F29" s="173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.75" customHeight="1">
      <c r="A30" s="136"/>
      <c r="B30" s="137"/>
      <c r="C30" s="10"/>
      <c r="D30" s="112"/>
      <c r="E30" s="112"/>
      <c r="F30" s="171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.75" customHeight="1">
      <c r="A31" s="136"/>
      <c r="B31" s="137"/>
      <c r="C31" s="10"/>
      <c r="D31" s="112"/>
      <c r="E31" s="112"/>
      <c r="F31" s="171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.75" customHeight="1">
      <c r="A32" s="139"/>
      <c r="B32" s="140"/>
      <c r="C32" s="141"/>
      <c r="D32" s="257"/>
      <c r="E32" s="257"/>
      <c r="F32" s="172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.75" customHeight="1">
      <c r="A33" t="s" s="132">
        <v>102</v>
      </c>
      <c r="B33" s="143"/>
      <c r="C33" s="144"/>
      <c r="D33" s="144"/>
      <c r="E33" s="144"/>
      <c r="F33" s="173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.75" customHeight="1">
      <c r="A34" s="145"/>
      <c r="B34" s="128"/>
      <c r="C34" s="146"/>
      <c r="D34" s="146"/>
      <c r="E34" s="146"/>
      <c r="F34" s="248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.75" customHeight="1">
      <c r="A35" s="174"/>
      <c r="B35" s="144"/>
      <c r="C35" s="144"/>
      <c r="D35" s="144"/>
      <c r="E35" s="144"/>
      <c r="F35" s="144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.75" customHeight="1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.75" customHeight="1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.75" customHeight="1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.75" customHeight="1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.75" customHeight="1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.75" customHeight="1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.75" customHeight="1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.75" customHeight="1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.75" customHeight="1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.75" customHeight="1">
      <c r="A51" s="9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9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9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9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.75" customHeight="1">
      <c r="A55" s="9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.75" customHeight="1">
      <c r="A56" s="9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9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9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9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9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9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9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9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9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9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9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9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9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9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9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9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9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9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9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9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" customHeight="1">
      <c r="A938" s="23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5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Z974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465" customWidth="1"/>
    <col min="2" max="2" width="23.5" style="465" customWidth="1"/>
    <col min="3" max="3" width="11.3516" style="465" customWidth="1"/>
    <col min="4" max="4" width="10.6719" style="465" customWidth="1"/>
    <col min="5" max="6" width="9.17188" style="465" customWidth="1"/>
    <col min="7" max="26" width="8.85156" style="465" customWidth="1"/>
    <col min="27" max="16384" width="14.5" style="465" customWidth="1"/>
  </cols>
  <sheetData>
    <row r="1" ht="15" customHeight="1">
      <c r="A1" s="6"/>
      <c r="B1" s="150"/>
      <c r="C1" s="28"/>
      <c r="D1" s="29"/>
      <c r="E1" s="63"/>
      <c r="F1" s="64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9"/>
      <c r="B2" t="s" s="466">
        <v>398</v>
      </c>
      <c r="C2" s="467"/>
      <c r="D2" s="467"/>
      <c r="E2" s="468"/>
      <c r="F2" s="7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t="s" s="152">
        <v>115</v>
      </c>
      <c r="C3" s="34"/>
      <c r="D3" s="34"/>
      <c r="E3" s="469"/>
      <c r="F3" s="7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t="s" s="153">
        <v>399</v>
      </c>
      <c r="C4" s="10"/>
      <c r="D4" s="33"/>
      <c r="E4" s="78"/>
      <c r="F4" s="79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.75" customHeight="1">
      <c r="A5" t="s" s="35">
        <v>20</v>
      </c>
      <c r="B5" t="s" s="154">
        <v>21</v>
      </c>
      <c r="C5" t="s" s="470">
        <v>22</v>
      </c>
      <c r="D5" t="s" s="38">
        <v>23</v>
      </c>
      <c r="E5" t="s" s="39">
        <v>24</v>
      </c>
      <c r="F5" t="s" s="40">
        <v>25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41"/>
      <c r="B6" t="s" s="156">
        <v>400</v>
      </c>
      <c r="C6" s="73"/>
      <c r="D6" s="44">
        <v>10.18</v>
      </c>
      <c r="E6" s="44">
        <v>29.95</v>
      </c>
      <c r="F6" s="45">
        <f>C6*D6</f>
        <v>0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46"/>
      <c r="B7" s="89"/>
      <c r="C7" s="28"/>
      <c r="D7" s="29"/>
      <c r="E7" s="29"/>
      <c r="F7" s="29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46"/>
      <c r="B8" t="s" s="471">
        <v>401</v>
      </c>
      <c r="C8" s="472"/>
      <c r="D8" s="55"/>
      <c r="E8" s="55"/>
      <c r="F8" s="55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56"/>
      <c r="B9" s="95"/>
      <c r="C9" s="58"/>
      <c r="D9" s="59"/>
      <c r="E9" s="61"/>
      <c r="F9" s="45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41"/>
      <c r="B10" t="s" s="88">
        <v>402</v>
      </c>
      <c r="C10" s="43"/>
      <c r="D10" s="44">
        <v>4.4</v>
      </c>
      <c r="E10" s="44">
        <v>12.95</v>
      </c>
      <c r="F10" s="45">
        <f>C10*D10</f>
        <v>0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46"/>
      <c r="B11" s="88"/>
      <c r="C11" s="43"/>
      <c r="D11" s="44"/>
      <c r="E11" s="44"/>
      <c r="F11" s="45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46"/>
      <c r="B12" t="s" s="473">
        <v>403</v>
      </c>
      <c r="C12" s="474"/>
      <c r="D12" s="59"/>
      <c r="E12" s="59"/>
      <c r="F12" s="59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56"/>
      <c r="B13" s="108"/>
      <c r="C13" s="58"/>
      <c r="D13" s="59"/>
      <c r="E13" s="61"/>
      <c r="F13" s="45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155"/>
      <c r="B14" t="s" s="156">
        <v>404</v>
      </c>
      <c r="C14" s="157">
        <v>3</v>
      </c>
      <c r="D14" s="158">
        <v>10.18</v>
      </c>
      <c r="E14" s="158">
        <v>29.95</v>
      </c>
      <c r="F14" s="159">
        <f>C14*D14</f>
        <v>30.54</v>
      </c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2"/>
    </row>
    <row r="15" ht="15" customHeight="1">
      <c r="A15" s="46"/>
      <c r="B15" s="89"/>
      <c r="C15" s="28"/>
      <c r="D15" s="29"/>
      <c r="E15" s="29"/>
      <c r="F15" s="29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46"/>
      <c r="B16" t="s" s="471">
        <v>405</v>
      </c>
      <c r="C16" s="472"/>
      <c r="D16" s="55"/>
      <c r="E16" s="55"/>
      <c r="F16" s="55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.75" customHeight="1">
      <c r="A17" s="56"/>
      <c r="B17" s="108"/>
      <c r="C17" s="72"/>
      <c r="D17" s="59"/>
      <c r="E17" s="61"/>
      <c r="F17" s="45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155"/>
      <c r="B18" t="s" s="475">
        <v>406</v>
      </c>
      <c r="C18" s="476"/>
      <c r="D18" s="158">
        <v>10.18</v>
      </c>
      <c r="E18" s="158">
        <v>29.95</v>
      </c>
      <c r="F18" s="159">
        <f>C18*D18</f>
        <v>0</v>
      </c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2"/>
    </row>
    <row r="19" ht="15" customHeight="1">
      <c r="A19" s="46"/>
      <c r="B19" s="98"/>
      <c r="C19" s="28"/>
      <c r="D19" s="29"/>
      <c r="E19" s="63"/>
      <c r="F19" s="64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46"/>
      <c r="B20" t="s" s="162">
        <v>407</v>
      </c>
      <c r="C20" s="54"/>
      <c r="D20" s="55"/>
      <c r="E20" s="67"/>
      <c r="F20" s="68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.75" customHeight="1">
      <c r="A21" s="56"/>
      <c r="B21" s="108"/>
      <c r="C21" s="58"/>
      <c r="D21" s="59"/>
      <c r="E21" s="61"/>
      <c r="F21" s="45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449"/>
      <c r="B22" t="s" s="450">
        <v>408</v>
      </c>
      <c r="C22" s="157">
        <v>0</v>
      </c>
      <c r="D22" s="291">
        <v>7.8</v>
      </c>
      <c r="E22" s="291">
        <v>22.95</v>
      </c>
      <c r="F22" s="452">
        <f>C22*D22</f>
        <v>0</v>
      </c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2"/>
    </row>
    <row r="23" ht="15" customHeight="1">
      <c r="A23" s="454"/>
      <c r="B23" s="47"/>
      <c r="C23" s="28"/>
      <c r="D23" s="99"/>
      <c r="E23" s="99"/>
      <c r="F23" s="111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454"/>
      <c r="B24" t="s" s="53">
        <v>409</v>
      </c>
      <c r="C24" s="54"/>
      <c r="D24" s="105"/>
      <c r="E24" s="105"/>
      <c r="F24" s="113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455"/>
      <c r="B25" s="60"/>
      <c r="C25" s="58"/>
      <c r="D25" s="109"/>
      <c r="E25" s="456"/>
      <c r="F25" s="457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449"/>
      <c r="B26" t="s" s="160">
        <v>410</v>
      </c>
      <c r="C26" s="157">
        <v>0</v>
      </c>
      <c r="D26" s="291">
        <v>9.5</v>
      </c>
      <c r="E26" s="291">
        <v>27.95</v>
      </c>
      <c r="F26" s="452">
        <f>C26*D26</f>
        <v>0</v>
      </c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2"/>
    </row>
    <row r="27" ht="15" customHeight="1">
      <c r="A27" s="454"/>
      <c r="B27" s="75"/>
      <c r="C27" s="28"/>
      <c r="D27" s="99"/>
      <c r="E27" s="99"/>
      <c r="F27" s="111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454"/>
      <c r="B28" t="s" s="53">
        <v>411</v>
      </c>
      <c r="C28" s="54"/>
      <c r="D28" s="105"/>
      <c r="E28" s="105"/>
      <c r="F28" s="113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.75" customHeight="1">
      <c r="A29" s="455"/>
      <c r="B29" s="60"/>
      <c r="C29" s="58"/>
      <c r="D29" s="109"/>
      <c r="E29" s="456"/>
      <c r="F29" s="457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6" customHeight="1">
      <c r="A30" s="477"/>
      <c r="B30" t="s" s="156">
        <v>412</v>
      </c>
      <c r="C30" s="478">
        <v>3</v>
      </c>
      <c r="D30" s="479">
        <v>7.8</v>
      </c>
      <c r="E30" s="480">
        <v>22.95</v>
      </c>
      <c r="F30" s="481">
        <f>SUM(C30*D30)</f>
        <v>23.4</v>
      </c>
      <c r="G30" s="482">
        <v>6.12</v>
      </c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2"/>
    </row>
    <row r="31" ht="16" customHeight="1">
      <c r="A31" s="483"/>
      <c r="B31" s="361"/>
      <c r="C31" s="115"/>
      <c r="D31" s="484"/>
      <c r="E31" s="485"/>
      <c r="F31" s="486"/>
      <c r="G31" s="487">
        <v>44.66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6" customHeight="1">
      <c r="A32" s="483"/>
      <c r="B32" t="s" s="488">
        <v>413</v>
      </c>
      <c r="C32" s="2"/>
      <c r="D32" s="489"/>
      <c r="E32" s="490"/>
      <c r="F32" s="491"/>
      <c r="G32" s="487">
        <v>44.66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6" customHeight="1">
      <c r="A33" s="492"/>
      <c r="B33" s="221"/>
      <c r="C33" s="493"/>
      <c r="D33" s="494"/>
      <c r="E33" s="495"/>
      <c r="F33" s="496"/>
      <c r="G33" s="487">
        <v>44.66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497"/>
      <c r="B34" t="s" s="498">
        <v>414</v>
      </c>
      <c r="C34" s="70">
        <v>0</v>
      </c>
      <c r="D34" s="96">
        <v>9.5</v>
      </c>
      <c r="E34" s="96">
        <v>27.95</v>
      </c>
      <c r="F34" s="97">
        <f>C34*D34</f>
        <v>0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454"/>
      <c r="B35" s="499"/>
      <c r="C35" s="43"/>
      <c r="D35" s="96"/>
      <c r="E35" s="96"/>
      <c r="F35" s="97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454"/>
      <c r="B36" t="s" s="53">
        <v>415</v>
      </c>
      <c r="C36" s="82"/>
      <c r="D36" s="109"/>
      <c r="E36" s="109"/>
      <c r="F36" s="50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455"/>
      <c r="B37" s="60"/>
      <c r="C37" s="58"/>
      <c r="D37" s="109"/>
      <c r="E37" s="456"/>
      <c r="F37" s="457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497"/>
      <c r="B38" t="s" s="498">
        <v>416</v>
      </c>
      <c r="C38" s="70">
        <v>0</v>
      </c>
      <c r="D38" s="96">
        <v>6.78</v>
      </c>
      <c r="E38" s="96">
        <v>19.95</v>
      </c>
      <c r="F38" s="97">
        <f>C38*D38</f>
        <v>0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453"/>
      <c r="B39" t="s" s="450">
        <v>417</v>
      </c>
      <c r="C39" s="157">
        <v>0</v>
      </c>
      <c r="D39" s="291">
        <v>6.78</v>
      </c>
      <c r="E39" s="291">
        <v>19.95</v>
      </c>
      <c r="F39" s="452">
        <f>C39*D39</f>
        <v>0</v>
      </c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2"/>
    </row>
    <row r="40" ht="15" customHeight="1">
      <c r="A40" s="454"/>
      <c r="B40" s="47"/>
      <c r="C40" s="28"/>
      <c r="D40" s="99"/>
      <c r="E40" s="99"/>
      <c r="F40" s="111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454"/>
      <c r="B41" t="s" s="53">
        <v>418</v>
      </c>
      <c r="C41" s="54"/>
      <c r="D41" s="105"/>
      <c r="E41" s="105"/>
      <c r="F41" s="113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455"/>
      <c r="B42" s="60"/>
      <c r="C42" s="58"/>
      <c r="D42" s="109"/>
      <c r="E42" s="456"/>
      <c r="F42" s="457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6" customHeight="1">
      <c r="A43" s="501"/>
      <c r="B43" t="s" s="88">
        <v>419</v>
      </c>
      <c r="C43" s="502">
        <v>0</v>
      </c>
      <c r="D43" s="503">
        <v>8.48</v>
      </c>
      <c r="E43" s="504">
        <v>24.95</v>
      </c>
      <c r="F43" s="505">
        <f>SUM(C43*D43)</f>
        <v>0</v>
      </c>
      <c r="G43" s="487">
        <v>6.12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6" customHeight="1">
      <c r="A44" s="483"/>
      <c r="B44" s="361"/>
      <c r="C44" s="115"/>
      <c r="D44" s="484"/>
      <c r="E44" s="485"/>
      <c r="F44" s="486"/>
      <c r="G44" s="487">
        <v>44.66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6" customHeight="1">
      <c r="A45" s="483"/>
      <c r="B45" t="s" s="488">
        <v>420</v>
      </c>
      <c r="C45" s="2"/>
      <c r="D45" s="489"/>
      <c r="E45" s="490"/>
      <c r="F45" s="491"/>
      <c r="G45" s="487">
        <v>44.66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6" customHeight="1">
      <c r="A46" s="492"/>
      <c r="B46" s="221"/>
      <c r="C46" s="493"/>
      <c r="D46" s="494"/>
      <c r="E46" s="495"/>
      <c r="F46" s="496"/>
      <c r="G46" s="487">
        <v>44.66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6" customHeight="1">
      <c r="A47" s="477"/>
      <c r="B47" t="s" s="156">
        <v>421</v>
      </c>
      <c r="C47" s="478">
        <v>0</v>
      </c>
      <c r="D47" s="479">
        <v>10.18</v>
      </c>
      <c r="E47" s="480">
        <v>29.95</v>
      </c>
      <c r="F47" s="481">
        <f>SUM(C47*D47)</f>
        <v>0</v>
      </c>
      <c r="G47" s="482">
        <v>6.12</v>
      </c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2"/>
    </row>
    <row r="48" ht="16" customHeight="1">
      <c r="A48" s="483"/>
      <c r="B48" s="361"/>
      <c r="C48" s="115"/>
      <c r="D48" s="484"/>
      <c r="E48" s="485"/>
      <c r="F48" s="486"/>
      <c r="G48" s="487">
        <v>44.66</v>
      </c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6" customHeight="1">
      <c r="A49" s="483"/>
      <c r="B49" t="s" s="488">
        <v>422</v>
      </c>
      <c r="C49" s="2"/>
      <c r="D49" s="489"/>
      <c r="E49" s="490"/>
      <c r="F49" s="491"/>
      <c r="G49" s="487">
        <v>44.66</v>
      </c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6" customHeight="1">
      <c r="A50" s="492"/>
      <c r="B50" s="221"/>
      <c r="C50" s="493"/>
      <c r="D50" s="494"/>
      <c r="E50" s="495"/>
      <c r="F50" s="496"/>
      <c r="G50" s="487">
        <v>44.66</v>
      </c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6" customHeight="1">
      <c r="A51" s="501"/>
      <c r="B51" t="s" s="498">
        <v>423</v>
      </c>
      <c r="C51" s="502">
        <v>0</v>
      </c>
      <c r="D51" s="503">
        <v>6.78</v>
      </c>
      <c r="E51" s="504">
        <v>19.95</v>
      </c>
      <c r="F51" s="505">
        <f>SUM(C51*D51)</f>
        <v>0</v>
      </c>
      <c r="G51" s="487">
        <v>6.12</v>
      </c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6" customHeight="1">
      <c r="A52" s="506"/>
      <c r="B52" t="s" s="450">
        <v>424</v>
      </c>
      <c r="C52" s="478">
        <v>3</v>
      </c>
      <c r="D52" s="479">
        <v>6.78</v>
      </c>
      <c r="E52" s="480">
        <v>19.95</v>
      </c>
      <c r="F52" s="481">
        <f>SUM(C52*D52)</f>
        <v>20.34</v>
      </c>
      <c r="G52" s="507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2"/>
    </row>
    <row r="53" ht="16" customHeight="1">
      <c r="A53" s="483"/>
      <c r="B53" t="s" s="488">
        <v>425</v>
      </c>
      <c r="C53" s="115"/>
      <c r="D53" s="484"/>
      <c r="E53" s="485"/>
      <c r="F53" s="486"/>
      <c r="G53" s="487">
        <v>44.66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6" customHeight="1">
      <c r="A54" s="483"/>
      <c r="B54" s="508"/>
      <c r="C54" s="19"/>
      <c r="D54" s="489"/>
      <c r="E54" s="490"/>
      <c r="F54" s="491"/>
      <c r="G54" s="487">
        <v>44.66</v>
      </c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6" customHeight="1">
      <c r="A55" s="492"/>
      <c r="B55" s="221"/>
      <c r="C55" s="493"/>
      <c r="D55" s="494"/>
      <c r="E55" s="495"/>
      <c r="F55" s="496"/>
      <c r="G55" s="487">
        <v>44.66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497"/>
      <c r="B56" t="s" s="498">
        <v>426</v>
      </c>
      <c r="C56" s="70">
        <v>0</v>
      </c>
      <c r="D56" s="96">
        <v>6.78</v>
      </c>
      <c r="E56" s="96">
        <v>19.95</v>
      </c>
      <c r="F56" s="97">
        <f>C56*D56</f>
        <v>0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453"/>
      <c r="B57" t="s" s="450">
        <v>427</v>
      </c>
      <c r="C57" s="157">
        <v>0</v>
      </c>
      <c r="D57" s="291">
        <v>6.78</v>
      </c>
      <c r="E57" s="291">
        <v>19.95</v>
      </c>
      <c r="F57" s="452">
        <f>C57*D57</f>
        <v>0</v>
      </c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2"/>
    </row>
    <row r="58" ht="15" customHeight="1">
      <c r="A58" s="454"/>
      <c r="B58" s="47"/>
      <c r="C58" s="28"/>
      <c r="D58" s="99"/>
      <c r="E58" s="99"/>
      <c r="F58" s="111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454"/>
      <c r="B59" t="s" s="53">
        <v>428</v>
      </c>
      <c r="C59" s="54"/>
      <c r="D59" s="105"/>
      <c r="E59" s="105"/>
      <c r="F59" s="1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455"/>
      <c r="B60" s="60"/>
      <c r="C60" s="58"/>
      <c r="D60" s="109"/>
      <c r="E60" s="456"/>
      <c r="F60" s="457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449"/>
      <c r="B61" t="s" s="450">
        <v>429</v>
      </c>
      <c r="C61" s="157">
        <v>3</v>
      </c>
      <c r="D61" s="291">
        <v>6.78</v>
      </c>
      <c r="E61" s="291">
        <v>19.95</v>
      </c>
      <c r="F61" s="452">
        <f>C61*D61</f>
        <v>20.34</v>
      </c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2"/>
    </row>
    <row r="62" ht="15" customHeight="1">
      <c r="A62" s="454"/>
      <c r="B62" s="47"/>
      <c r="C62" s="28"/>
      <c r="D62" s="99"/>
      <c r="E62" s="99"/>
      <c r="F62" s="111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454"/>
      <c r="B63" t="s" s="53">
        <v>430</v>
      </c>
      <c r="C63" s="54"/>
      <c r="D63" s="105"/>
      <c r="E63" s="105"/>
      <c r="F63" s="113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455"/>
      <c r="B64" s="60"/>
      <c r="C64" s="58"/>
      <c r="D64" s="109"/>
      <c r="E64" s="456"/>
      <c r="F64" s="457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497"/>
      <c r="B65" t="s" s="498">
        <v>431</v>
      </c>
      <c r="C65" s="70">
        <v>0</v>
      </c>
      <c r="D65" s="96">
        <v>11.88</v>
      </c>
      <c r="E65" s="96">
        <v>34.95</v>
      </c>
      <c r="F65" s="97">
        <f>C65*D65</f>
        <v>0</v>
      </c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454"/>
      <c r="B66" s="47"/>
      <c r="C66" s="28"/>
      <c r="D66" s="99"/>
      <c r="E66" s="99"/>
      <c r="F66" s="111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454"/>
      <c r="B67" t="s" s="53">
        <v>432</v>
      </c>
      <c r="C67" s="54"/>
      <c r="D67" s="105"/>
      <c r="E67" s="105"/>
      <c r="F67" s="1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455"/>
      <c r="B68" s="60"/>
      <c r="C68" s="58"/>
      <c r="D68" s="109"/>
      <c r="E68" s="456"/>
      <c r="F68" s="457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501"/>
      <c r="B69" t="s" s="88">
        <v>433</v>
      </c>
      <c r="C69" s="502">
        <v>0</v>
      </c>
      <c r="D69" s="503">
        <v>8.48</v>
      </c>
      <c r="E69" s="504">
        <v>24.95</v>
      </c>
      <c r="F69" s="505">
        <f>SUM(C69*D69)</f>
        <v>0</v>
      </c>
      <c r="G69" s="487">
        <v>6.12</v>
      </c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506"/>
      <c r="B70" t="s" s="156">
        <v>434</v>
      </c>
      <c r="C70" s="478">
        <v>3</v>
      </c>
      <c r="D70" s="479">
        <v>8.48</v>
      </c>
      <c r="E70" s="480">
        <v>24.95</v>
      </c>
      <c r="F70" s="481">
        <f>SUM(C70*D70)</f>
        <v>25.44</v>
      </c>
      <c r="G70" s="507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2"/>
    </row>
    <row r="71" ht="15" customHeight="1">
      <c r="A71" s="483"/>
      <c r="B71" t="s" s="488">
        <v>435</v>
      </c>
      <c r="C71" s="115"/>
      <c r="D71" s="484"/>
      <c r="E71" s="485"/>
      <c r="F71" s="486"/>
      <c r="G71" s="487">
        <v>44.66</v>
      </c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483"/>
      <c r="B72" s="508"/>
      <c r="C72" s="19"/>
      <c r="D72" s="489"/>
      <c r="E72" s="490"/>
      <c r="F72" s="491"/>
      <c r="G72" s="487">
        <v>44.66</v>
      </c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492"/>
      <c r="B73" s="221"/>
      <c r="C73" s="493"/>
      <c r="D73" s="494"/>
      <c r="E73" s="495"/>
      <c r="F73" s="496"/>
      <c r="G73" s="487">
        <v>44.66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501"/>
      <c r="B74" t="s" s="88">
        <v>436</v>
      </c>
      <c r="C74" s="502">
        <v>0</v>
      </c>
      <c r="D74" s="503">
        <v>6.1</v>
      </c>
      <c r="E74" s="504">
        <v>17.95</v>
      </c>
      <c r="F74" s="505">
        <f>SUM(C74*D74)</f>
        <v>0</v>
      </c>
      <c r="G74" s="487">
        <v>6.12</v>
      </c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506"/>
      <c r="B75" t="s" s="156">
        <v>437</v>
      </c>
      <c r="C75" s="478">
        <v>3</v>
      </c>
      <c r="D75" s="479">
        <v>6.1</v>
      </c>
      <c r="E75" s="480">
        <v>17.95</v>
      </c>
      <c r="F75" s="481">
        <f>SUM(C75*D75)</f>
        <v>18.3</v>
      </c>
      <c r="G75" s="507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2"/>
    </row>
    <row r="76" ht="15" customHeight="1">
      <c r="A76" s="483"/>
      <c r="B76" t="s" s="488">
        <v>438</v>
      </c>
      <c r="C76" s="115"/>
      <c r="D76" s="484"/>
      <c r="E76" s="485"/>
      <c r="F76" s="486"/>
      <c r="G76" s="509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483"/>
      <c r="B77" s="508"/>
      <c r="C77" s="19"/>
      <c r="D77" s="489"/>
      <c r="E77" s="490"/>
      <c r="F77" s="491"/>
      <c r="G77" s="509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492"/>
      <c r="B78" s="221"/>
      <c r="C78" s="493"/>
      <c r="D78" s="494"/>
      <c r="E78" s="495"/>
      <c r="F78" s="496"/>
      <c r="G78" s="509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501"/>
      <c r="B79" t="s" s="88">
        <v>439</v>
      </c>
      <c r="C79" s="502">
        <v>0</v>
      </c>
      <c r="D79" s="503">
        <v>10.18</v>
      </c>
      <c r="E79" s="504">
        <v>29.95</v>
      </c>
      <c r="F79" s="505">
        <f>SUM(C79*D79)</f>
        <v>0</v>
      </c>
      <c r="G79" s="487">
        <v>6.12</v>
      </c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483"/>
      <c r="B80" t="s" s="88">
        <v>440</v>
      </c>
      <c r="C80" s="502">
        <v>0</v>
      </c>
      <c r="D80" s="503">
        <v>10.18</v>
      </c>
      <c r="E80" s="504">
        <v>29.95</v>
      </c>
      <c r="F80" s="505">
        <f>SUM(C80*D80)</f>
        <v>0</v>
      </c>
      <c r="G80" s="5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483"/>
      <c r="B81" t="s" s="488">
        <v>441</v>
      </c>
      <c r="C81" s="115"/>
      <c r="D81" s="484"/>
      <c r="E81" s="485"/>
      <c r="F81" s="486"/>
      <c r="G81" s="509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483"/>
      <c r="B82" s="508"/>
      <c r="C82" s="19"/>
      <c r="D82" s="489"/>
      <c r="E82" s="490"/>
      <c r="F82" s="491"/>
      <c r="G82" s="487">
        <v>44.66</v>
      </c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492"/>
      <c r="B83" s="221"/>
      <c r="C83" s="493"/>
      <c r="D83" s="494"/>
      <c r="E83" s="495"/>
      <c r="F83" s="496"/>
      <c r="G83" s="487">
        <v>44.66</v>
      </c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497"/>
      <c r="B84" t="s" s="498">
        <v>442</v>
      </c>
      <c r="C84" s="70">
        <v>0</v>
      </c>
      <c r="D84" s="96">
        <v>8.48</v>
      </c>
      <c r="E84" s="96">
        <v>24.95</v>
      </c>
      <c r="F84" s="97">
        <f>C84*D84</f>
        <v>0</v>
      </c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454"/>
      <c r="B85" s="47"/>
      <c r="C85" s="28"/>
      <c r="D85" s="99"/>
      <c r="E85" s="99"/>
      <c r="F85" s="111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454"/>
      <c r="B86" t="s" s="53">
        <v>443</v>
      </c>
      <c r="C86" s="54"/>
      <c r="D86" s="105"/>
      <c r="E86" s="105"/>
      <c r="F86" s="113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" customHeight="1">
      <c r="A87" s="455"/>
      <c r="B87" s="60"/>
      <c r="C87" s="72"/>
      <c r="D87" s="109"/>
      <c r="E87" s="456"/>
      <c r="F87" s="457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41"/>
      <c r="B88" t="s" s="88">
        <v>444</v>
      </c>
      <c r="C88" s="73"/>
      <c r="D88" s="503">
        <v>10.18</v>
      </c>
      <c r="E88" s="503">
        <v>29.95</v>
      </c>
      <c r="F88" s="45">
        <f>C88*D88</f>
        <v>0</v>
      </c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46"/>
      <c r="B89" s="89"/>
      <c r="C89" s="28"/>
      <c r="D89" s="29"/>
      <c r="E89" s="29"/>
      <c r="F89" s="29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" customHeight="1">
      <c r="A90" s="46"/>
      <c r="B90" t="s" s="162">
        <v>445</v>
      </c>
      <c r="C90" s="54"/>
      <c r="D90" s="55"/>
      <c r="E90" s="55"/>
      <c r="F90" s="5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56"/>
      <c r="B91" s="108"/>
      <c r="C91" s="58"/>
      <c r="D91" s="59"/>
      <c r="E91" s="61"/>
      <c r="F91" s="4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449"/>
      <c r="B92" t="s" s="450">
        <v>446</v>
      </c>
      <c r="C92" s="451"/>
      <c r="D92" s="291">
        <v>8.48</v>
      </c>
      <c r="E92" s="291">
        <v>24.95</v>
      </c>
      <c r="F92" s="452">
        <f>C92*D92</f>
        <v>0</v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2"/>
    </row>
    <row r="93" ht="15.75" customHeight="1">
      <c r="A93" s="454"/>
      <c r="B93" s="498"/>
      <c r="C93" s="43"/>
      <c r="D93" s="96"/>
      <c r="E93" s="96"/>
      <c r="F93" s="97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454"/>
      <c r="B94" s="47"/>
      <c r="C94" s="28"/>
      <c r="D94" s="99"/>
      <c r="E94" s="99"/>
      <c r="F94" s="111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454"/>
      <c r="B95" t="s" s="53">
        <v>447</v>
      </c>
      <c r="C95" s="54"/>
      <c r="D95" s="105"/>
      <c r="E95" s="105"/>
      <c r="F95" s="113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455"/>
      <c r="B96" s="60"/>
      <c r="C96" s="58"/>
      <c r="D96" s="109"/>
      <c r="E96" s="456"/>
      <c r="F96" s="457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449"/>
      <c r="B97" t="s" s="450">
        <v>448</v>
      </c>
      <c r="C97" s="451"/>
      <c r="D97" s="291">
        <v>6.78</v>
      </c>
      <c r="E97" s="291">
        <v>19.95</v>
      </c>
      <c r="F97" s="452">
        <f>C97*D97</f>
        <v>0</v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2"/>
    </row>
    <row r="98" ht="15.75" customHeight="1">
      <c r="A98" s="454"/>
      <c r="B98" s="498"/>
      <c r="C98" s="43"/>
      <c r="D98" s="96"/>
      <c r="E98" s="96"/>
      <c r="F98" s="97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454"/>
      <c r="B99" s="47"/>
      <c r="C99" s="28"/>
      <c r="D99" s="99"/>
      <c r="E99" s="99"/>
      <c r="F99" s="111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454"/>
      <c r="B100" t="s" s="53">
        <v>449</v>
      </c>
      <c r="C100" s="54"/>
      <c r="D100" s="105"/>
      <c r="E100" s="105"/>
      <c r="F100" s="113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455"/>
      <c r="B101" s="60"/>
      <c r="C101" s="58"/>
      <c r="D101" s="109"/>
      <c r="E101" s="456"/>
      <c r="F101" s="457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449"/>
      <c r="B102" t="s" s="450">
        <v>450</v>
      </c>
      <c r="C102" s="157">
        <v>3</v>
      </c>
      <c r="D102" s="291">
        <v>6.78</v>
      </c>
      <c r="E102" s="291">
        <v>19.95</v>
      </c>
      <c r="F102" s="452">
        <f>C102*D102</f>
        <v>20.34</v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2"/>
    </row>
    <row r="103" ht="15.75" customHeight="1">
      <c r="A103" s="454"/>
      <c r="B103" s="47"/>
      <c r="C103" s="28"/>
      <c r="D103" s="99"/>
      <c r="E103" s="99"/>
      <c r="F103" s="111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454"/>
      <c r="B104" t="s" s="53">
        <v>451</v>
      </c>
      <c r="C104" s="54"/>
      <c r="D104" s="105"/>
      <c r="E104" s="105"/>
      <c r="F104" s="1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455"/>
      <c r="B105" s="60"/>
      <c r="C105" s="58"/>
      <c r="D105" s="109"/>
      <c r="E105" s="456"/>
      <c r="F105" s="457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449"/>
      <c r="B106" t="s" s="450">
        <v>452</v>
      </c>
      <c r="C106" s="157">
        <v>3</v>
      </c>
      <c r="D106" s="291">
        <v>6.1</v>
      </c>
      <c r="E106" s="291">
        <v>17.95</v>
      </c>
      <c r="F106" s="452">
        <f>C106*D106</f>
        <v>18.3</v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2"/>
    </row>
    <row r="107" ht="15.75" customHeight="1">
      <c r="A107" s="454"/>
      <c r="B107" s="47"/>
      <c r="C107" s="28"/>
      <c r="D107" s="99"/>
      <c r="E107" s="99"/>
      <c r="F107" s="111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454"/>
      <c r="B108" t="s" s="53">
        <v>453</v>
      </c>
      <c r="C108" s="54"/>
      <c r="D108" s="105"/>
      <c r="E108" s="105"/>
      <c r="F108" s="113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455"/>
      <c r="B109" s="60"/>
      <c r="C109" s="72"/>
      <c r="D109" s="109"/>
      <c r="E109" s="456"/>
      <c r="F109" s="457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" customHeight="1">
      <c r="A110" s="155"/>
      <c r="B110" t="s" s="156">
        <v>454</v>
      </c>
      <c r="C110" s="511"/>
      <c r="D110" s="479">
        <v>8.48</v>
      </c>
      <c r="E110" s="479">
        <v>24.95</v>
      </c>
      <c r="F110" s="159">
        <f>C110*D110</f>
        <v>0</v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2"/>
    </row>
    <row r="111" ht="15" customHeight="1">
      <c r="A111" s="46"/>
      <c r="B111" s="89"/>
      <c r="C111" s="28"/>
      <c r="D111" s="29"/>
      <c r="E111" s="29"/>
      <c r="F111" s="2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" customHeight="1">
      <c r="A112" s="46"/>
      <c r="B112" t="s" s="471">
        <v>455</v>
      </c>
      <c r="C112" s="472"/>
      <c r="D112" s="55"/>
      <c r="E112" s="55"/>
      <c r="F112" s="5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" customHeight="1">
      <c r="A113" s="56"/>
      <c r="B113" s="95"/>
      <c r="C113" s="58"/>
      <c r="D113" s="59"/>
      <c r="E113" s="61"/>
      <c r="F113" s="4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" customHeight="1">
      <c r="A114" s="497"/>
      <c r="B114" t="s" s="498">
        <v>456</v>
      </c>
      <c r="C114" s="70">
        <v>0</v>
      </c>
      <c r="D114" s="96">
        <v>5.08</v>
      </c>
      <c r="E114" s="96">
        <v>14.95</v>
      </c>
      <c r="F114" s="97">
        <f>C114*D114</f>
        <v>0</v>
      </c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" customHeight="1">
      <c r="A115" s="453"/>
      <c r="B115" t="s" s="450">
        <v>457</v>
      </c>
      <c r="C115" s="157">
        <v>3</v>
      </c>
      <c r="D115" s="291">
        <v>5.08</v>
      </c>
      <c r="E115" s="291">
        <v>14.95</v>
      </c>
      <c r="F115" s="452">
        <f>C115*D115</f>
        <v>15.24</v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2"/>
    </row>
    <row r="116" ht="15" customHeight="1">
      <c r="A116" s="454"/>
      <c r="B116" s="47"/>
      <c r="C116" s="28"/>
      <c r="D116" s="99"/>
      <c r="E116" s="99"/>
      <c r="F116" s="111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" customHeight="1">
      <c r="A117" s="454"/>
      <c r="B117" t="s" s="53">
        <v>458</v>
      </c>
      <c r="C117" s="54"/>
      <c r="D117" s="105"/>
      <c r="E117" s="105"/>
      <c r="F117" s="113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" customHeight="1">
      <c r="A118" s="455"/>
      <c r="B118" s="60"/>
      <c r="C118" s="58"/>
      <c r="D118" s="109"/>
      <c r="E118" s="109"/>
      <c r="F118" s="50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" customHeight="1">
      <c r="A119" s="497"/>
      <c r="B119" t="s" s="498">
        <v>459</v>
      </c>
      <c r="C119" s="70">
        <v>0</v>
      </c>
      <c r="D119" s="503">
        <v>8.48</v>
      </c>
      <c r="E119" s="503">
        <v>24.95</v>
      </c>
      <c r="F119" s="97">
        <f>C119*D119</f>
        <v>0</v>
      </c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" customHeight="1">
      <c r="A120" s="453"/>
      <c r="B120" t="s" s="450">
        <v>460</v>
      </c>
      <c r="C120" s="157">
        <v>0</v>
      </c>
      <c r="D120" s="479">
        <v>8.48</v>
      </c>
      <c r="E120" s="479">
        <v>24.95</v>
      </c>
      <c r="F120" s="452">
        <f>C120*D120</f>
        <v>0</v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2"/>
    </row>
    <row r="121" ht="15" customHeight="1">
      <c r="A121" s="454"/>
      <c r="B121" s="47"/>
      <c r="C121" s="28"/>
      <c r="D121" s="99"/>
      <c r="E121" s="99"/>
      <c r="F121" s="111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" customHeight="1">
      <c r="A122" s="454"/>
      <c r="B122" t="s" s="53">
        <v>461</v>
      </c>
      <c r="C122" s="54"/>
      <c r="D122" s="105"/>
      <c r="E122" s="105"/>
      <c r="F122" s="113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" customHeight="1">
      <c r="A123" s="455"/>
      <c r="B123" s="60"/>
      <c r="C123" s="58"/>
      <c r="D123" s="109"/>
      <c r="E123" s="109"/>
      <c r="F123" s="50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" customHeight="1">
      <c r="A124" s="155"/>
      <c r="B124" t="s" s="156">
        <v>462</v>
      </c>
      <c r="C124" s="451"/>
      <c r="D124" s="479">
        <v>8.48</v>
      </c>
      <c r="E124" s="479">
        <v>24.95</v>
      </c>
      <c r="F124" s="159">
        <f>C124*D124</f>
        <v>0</v>
      </c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2"/>
    </row>
    <row r="125" ht="15" customHeight="1">
      <c r="A125" s="46"/>
      <c r="B125" s="88"/>
      <c r="C125" s="43"/>
      <c r="D125" s="44"/>
      <c r="E125" s="44"/>
      <c r="F125" s="4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" customHeight="1">
      <c r="A126" s="46"/>
      <c r="B126" t="s" s="473">
        <v>463</v>
      </c>
      <c r="C126" s="474"/>
      <c r="D126" s="59"/>
      <c r="E126" s="59"/>
      <c r="F126" s="59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" customHeight="1">
      <c r="A127" s="56"/>
      <c r="B127" s="108"/>
      <c r="C127" s="72"/>
      <c r="D127" s="59"/>
      <c r="E127" s="61"/>
      <c r="F127" s="4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" customHeight="1">
      <c r="A128" s="41"/>
      <c r="B128" t="s" s="512">
        <v>464</v>
      </c>
      <c r="C128" s="513">
        <v>0</v>
      </c>
      <c r="D128" s="44">
        <v>6.78</v>
      </c>
      <c r="E128" s="44">
        <v>19.95</v>
      </c>
      <c r="F128" s="45">
        <f>C128*D128</f>
        <v>0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" customHeight="1">
      <c r="A129" s="46"/>
      <c r="B129" s="98"/>
      <c r="C129" s="28"/>
      <c r="D129" s="29"/>
      <c r="E129" s="63"/>
      <c r="F129" s="64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" customHeight="1">
      <c r="A130" s="46"/>
      <c r="B130" t="s" s="162">
        <v>465</v>
      </c>
      <c r="C130" s="54"/>
      <c r="D130" s="55"/>
      <c r="E130" s="67"/>
      <c r="F130" s="68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" customHeight="1">
      <c r="A131" s="56"/>
      <c r="B131" s="108"/>
      <c r="C131" s="58"/>
      <c r="D131" s="59"/>
      <c r="E131" s="61"/>
      <c r="F131" s="4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" customHeight="1">
      <c r="A132" s="449"/>
      <c r="B132" t="s" s="156">
        <v>466</v>
      </c>
      <c r="C132" s="451"/>
      <c r="D132" s="291">
        <v>6.78</v>
      </c>
      <c r="E132" s="291">
        <v>19.95</v>
      </c>
      <c r="F132" s="452">
        <f>C132*D132</f>
        <v>0</v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2"/>
    </row>
    <row r="133" ht="15" customHeight="1">
      <c r="A133" s="454"/>
      <c r="B133" s="499"/>
      <c r="C133" s="43"/>
      <c r="D133" s="96"/>
      <c r="E133" s="96"/>
      <c r="F133" s="97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" customHeight="1">
      <c r="A134" s="454"/>
      <c r="B134" t="s" s="53">
        <v>467</v>
      </c>
      <c r="C134" s="82"/>
      <c r="D134" s="109"/>
      <c r="E134" s="109"/>
      <c r="F134" s="50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" customHeight="1">
      <c r="A135" s="455"/>
      <c r="B135" s="60"/>
      <c r="C135" s="58"/>
      <c r="D135" s="109"/>
      <c r="E135" s="456"/>
      <c r="F135" s="457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" customHeight="1">
      <c r="A136" s="497"/>
      <c r="B136" t="s" s="498">
        <v>468</v>
      </c>
      <c r="C136" s="70">
        <v>0</v>
      </c>
      <c r="D136" s="96">
        <v>6.78</v>
      </c>
      <c r="E136" s="96">
        <v>19.95</v>
      </c>
      <c r="F136" s="97">
        <f>C136*D136</f>
        <v>0</v>
      </c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" customHeight="1">
      <c r="A137" s="453"/>
      <c r="B137" t="s" s="450">
        <v>469</v>
      </c>
      <c r="C137" s="157">
        <v>0</v>
      </c>
      <c r="D137" s="291">
        <v>6.78</v>
      </c>
      <c r="E137" s="291">
        <v>19.95</v>
      </c>
      <c r="F137" s="452">
        <f>C137*D137</f>
        <v>0</v>
      </c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2"/>
    </row>
    <row r="138" ht="15" customHeight="1">
      <c r="A138" s="454"/>
      <c r="B138" s="47"/>
      <c r="C138" s="28"/>
      <c r="D138" s="99"/>
      <c r="E138" s="99"/>
      <c r="F138" s="111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" customHeight="1">
      <c r="A139" s="454"/>
      <c r="B139" t="s" s="53">
        <v>470</v>
      </c>
      <c r="C139" s="54"/>
      <c r="D139" s="105"/>
      <c r="E139" s="105"/>
      <c r="F139" s="113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" customHeight="1">
      <c r="A140" s="455"/>
      <c r="B140" s="60"/>
      <c r="C140" s="58"/>
      <c r="D140" s="109"/>
      <c r="E140" s="456"/>
      <c r="F140" s="457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" customHeight="1">
      <c r="A141" s="497"/>
      <c r="B141" t="s" s="88">
        <v>471</v>
      </c>
      <c r="C141" s="70">
        <v>0</v>
      </c>
      <c r="D141" s="96">
        <v>6.78</v>
      </c>
      <c r="E141" s="96">
        <v>19.95</v>
      </c>
      <c r="F141" s="97">
        <f>C141*D141</f>
        <v>0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" customHeight="1">
      <c r="A142" s="454"/>
      <c r="B142" t="s" s="93">
        <v>472</v>
      </c>
      <c r="C142" s="70">
        <v>0</v>
      </c>
      <c r="D142" s="96">
        <v>6.78</v>
      </c>
      <c r="E142" s="96">
        <v>19.95</v>
      </c>
      <c r="F142" s="97">
        <f>C142*D142</f>
        <v>0</v>
      </c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" customHeight="1">
      <c r="A143" s="454"/>
      <c r="B143" s="75"/>
      <c r="C143" s="28"/>
      <c r="D143" s="99"/>
      <c r="E143" s="99"/>
      <c r="F143" s="111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" customHeight="1">
      <c r="A144" s="454"/>
      <c r="B144" t="s" s="53">
        <v>473</v>
      </c>
      <c r="C144" s="54"/>
      <c r="D144" s="105"/>
      <c r="E144" s="105"/>
      <c r="F144" s="1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" customHeight="1">
      <c r="A145" s="455"/>
      <c r="B145" s="60"/>
      <c r="C145" s="58"/>
      <c r="D145" s="109"/>
      <c r="E145" s="456"/>
      <c r="F145" s="457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" customHeight="1">
      <c r="A146" s="501"/>
      <c r="B146" t="s" s="512">
        <v>474</v>
      </c>
      <c r="C146" s="514">
        <v>0</v>
      </c>
      <c r="D146" s="503">
        <v>7.8</v>
      </c>
      <c r="E146" s="504">
        <v>22.95</v>
      </c>
      <c r="F146" s="505">
        <f>SUM(C146*D146)</f>
        <v>0</v>
      </c>
      <c r="G146" s="487">
        <v>6.12</v>
      </c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" customHeight="1">
      <c r="A147" s="483"/>
      <c r="B147" t="s" s="512">
        <v>475</v>
      </c>
      <c r="C147" s="514">
        <v>0</v>
      </c>
      <c r="D147" s="503">
        <v>7.8</v>
      </c>
      <c r="E147" s="504">
        <v>22.95</v>
      </c>
      <c r="F147" s="505">
        <f>SUM(C147*D147)</f>
        <v>0</v>
      </c>
      <c r="G147" s="5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" customHeight="1">
      <c r="A148" s="483"/>
      <c r="B148" t="s" s="515">
        <v>476</v>
      </c>
      <c r="C148" s="516"/>
      <c r="D148" s="484"/>
      <c r="E148" s="485"/>
      <c r="F148" s="486"/>
      <c r="G148" s="509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" customHeight="1">
      <c r="A149" s="483"/>
      <c r="B149" s="517"/>
      <c r="C149" s="19"/>
      <c r="D149" s="489"/>
      <c r="E149" s="490"/>
      <c r="F149" s="491"/>
      <c r="G149" s="509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" customHeight="1">
      <c r="A150" s="492"/>
      <c r="B150" s="221"/>
      <c r="C150" s="493"/>
      <c r="D150" s="494"/>
      <c r="E150" s="495"/>
      <c r="F150" s="496"/>
      <c r="G150" s="509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" customHeight="1">
      <c r="A151" s="497"/>
      <c r="B151" t="s" s="498">
        <v>477</v>
      </c>
      <c r="C151" s="70">
        <v>0</v>
      </c>
      <c r="D151" s="96">
        <v>8.48</v>
      </c>
      <c r="E151" s="96">
        <v>24.95</v>
      </c>
      <c r="F151" s="97">
        <f>C151*D151</f>
        <v>0</v>
      </c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" customHeight="1">
      <c r="A152" s="454"/>
      <c r="B152" t="s" s="498">
        <v>478</v>
      </c>
      <c r="C152" s="70">
        <v>0</v>
      </c>
      <c r="D152" s="96">
        <v>8.48</v>
      </c>
      <c r="E152" s="96">
        <v>24.95</v>
      </c>
      <c r="F152" s="97">
        <f>C152*D152</f>
        <v>0</v>
      </c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" customHeight="1">
      <c r="A153" s="454"/>
      <c r="B153" s="47"/>
      <c r="C153" s="28"/>
      <c r="D153" s="99"/>
      <c r="E153" s="99"/>
      <c r="F153" s="111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" customHeight="1">
      <c r="A154" s="454"/>
      <c r="B154" t="s" s="53">
        <v>479</v>
      </c>
      <c r="C154" s="54"/>
      <c r="D154" s="105"/>
      <c r="E154" s="105"/>
      <c r="F154" s="113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" customHeight="1">
      <c r="A155" s="455"/>
      <c r="B155" s="60"/>
      <c r="C155" s="58"/>
      <c r="D155" s="109"/>
      <c r="E155" s="456"/>
      <c r="F155" s="457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" customHeight="1">
      <c r="A156" s="501"/>
      <c r="B156" t="s" s="88">
        <v>480</v>
      </c>
      <c r="C156" s="502">
        <v>0</v>
      </c>
      <c r="D156" s="503">
        <v>11.88</v>
      </c>
      <c r="E156" s="504">
        <v>34.95</v>
      </c>
      <c r="F156" s="505">
        <f>SUM(C156*D156)</f>
        <v>0</v>
      </c>
      <c r="G156" s="487">
        <v>6.12</v>
      </c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" customHeight="1">
      <c r="A157" s="483"/>
      <c r="B157" t="s" s="88">
        <v>481</v>
      </c>
      <c r="C157" s="502">
        <v>0</v>
      </c>
      <c r="D157" s="503">
        <v>11.88</v>
      </c>
      <c r="E157" s="504">
        <v>34.95</v>
      </c>
      <c r="F157" s="505">
        <f>SUM(C157*D157)</f>
        <v>0</v>
      </c>
      <c r="G157" s="5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" customHeight="1">
      <c r="A158" s="483"/>
      <c r="B158" s="108"/>
      <c r="C158" s="518"/>
      <c r="D158" s="519"/>
      <c r="E158" s="520"/>
      <c r="F158" s="505"/>
      <c r="G158" s="5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" customHeight="1">
      <c r="A159" s="483"/>
      <c r="B159" t="s" s="488">
        <v>482</v>
      </c>
      <c r="C159" s="115"/>
      <c r="D159" s="484"/>
      <c r="E159" s="485"/>
      <c r="F159" s="486"/>
      <c r="G159" s="509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" customHeight="1">
      <c r="A160" s="492"/>
      <c r="B160" s="221"/>
      <c r="C160" s="493"/>
      <c r="D160" s="494"/>
      <c r="E160" s="495"/>
      <c r="F160" s="496"/>
      <c r="G160" s="509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" customHeight="1">
      <c r="A161" s="41"/>
      <c r="B161" t="s" s="88">
        <v>483</v>
      </c>
      <c r="C161" s="43"/>
      <c r="D161" s="44">
        <v>10.18</v>
      </c>
      <c r="E161" s="44">
        <v>29.95</v>
      </c>
      <c r="F161" s="45">
        <f>C161*D161</f>
        <v>0</v>
      </c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" customHeight="1">
      <c r="A162" s="46"/>
      <c r="B162" s="89"/>
      <c r="C162" s="28"/>
      <c r="D162" s="29"/>
      <c r="E162" s="29"/>
      <c r="F162" s="29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" customHeight="1">
      <c r="A163" s="46"/>
      <c r="B163" t="s" s="471">
        <v>484</v>
      </c>
      <c r="C163" s="472"/>
      <c r="D163" s="55"/>
      <c r="E163" s="55"/>
      <c r="F163" s="5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56"/>
      <c r="B164" s="108"/>
      <c r="C164" s="58"/>
      <c r="D164" s="59"/>
      <c r="E164" s="61"/>
      <c r="F164" s="4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497"/>
      <c r="B165" t="s" s="88">
        <v>485</v>
      </c>
      <c r="C165" s="70">
        <v>0</v>
      </c>
      <c r="D165" s="96">
        <v>8.48</v>
      </c>
      <c r="E165" s="96">
        <v>24.95</v>
      </c>
      <c r="F165" s="97">
        <f>C165*D165</f>
        <v>0</v>
      </c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454"/>
      <c r="B166" s="499"/>
      <c r="C166" s="43"/>
      <c r="D166" s="96"/>
      <c r="E166" s="96"/>
      <c r="F166" s="97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454"/>
      <c r="B167" t="s" s="53">
        <v>486</v>
      </c>
      <c r="C167" s="82"/>
      <c r="D167" s="109"/>
      <c r="E167" s="109"/>
      <c r="F167" s="50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521"/>
      <c r="B168" s="62"/>
      <c r="C168" s="150"/>
      <c r="D168" s="460"/>
      <c r="E168" s="522"/>
      <c r="F168" s="457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" customHeight="1">
      <c r="A169" s="2"/>
      <c r="B169" t="s" s="164">
        <v>100</v>
      </c>
      <c r="C169" s="165">
        <f>SUM(C6:C168)</f>
        <v>27</v>
      </c>
      <c r="D169" s="123"/>
      <c r="E169" t="s" s="166">
        <v>113</v>
      </c>
      <c r="F169" s="523">
        <f>SUM(F6:F168)</f>
        <v>192.24</v>
      </c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" customHeight="1">
      <c r="A170" s="2"/>
      <c r="B170" s="2"/>
      <c r="C170" s="122"/>
      <c r="D170" s="123"/>
      <c r="E170" s="124"/>
      <c r="F170" s="12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2"/>
      <c r="B171" s="2"/>
      <c r="C171" s="2"/>
      <c r="D171" s="123"/>
      <c r="E171" s="126"/>
      <c r="F171" s="33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" customHeight="1">
      <c r="A172" s="127"/>
      <c r="B172" s="127"/>
      <c r="C172" s="127"/>
      <c r="D172" s="129"/>
      <c r="E172" s="130"/>
      <c r="F172" s="131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t="s" s="168">
        <v>101</v>
      </c>
      <c r="B173" s="169"/>
      <c r="C173" s="170"/>
      <c r="D173" s="125"/>
      <c r="E173" s="125"/>
      <c r="F173" s="13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136"/>
      <c r="B174" s="171"/>
      <c r="C174" s="10"/>
      <c r="D174" s="33"/>
      <c r="E174" s="33"/>
      <c r="F174" s="138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136"/>
      <c r="B175" s="171"/>
      <c r="C175" s="10"/>
      <c r="D175" s="33"/>
      <c r="E175" s="33"/>
      <c r="F175" s="138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139"/>
      <c r="B176" s="172"/>
      <c r="C176" s="141"/>
      <c r="D176" s="131"/>
      <c r="E176" s="131"/>
      <c r="F176" s="142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t="s" s="168">
        <v>102</v>
      </c>
      <c r="B177" s="173"/>
      <c r="C177" s="144"/>
      <c r="D177" s="125"/>
      <c r="E177" s="125"/>
      <c r="F177" s="13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145"/>
      <c r="B178" s="127"/>
      <c r="C178" s="146"/>
      <c r="D178" s="147"/>
      <c r="E178" s="147"/>
      <c r="F178" s="13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174"/>
      <c r="B179" s="144"/>
      <c r="C179" s="144"/>
      <c r="D179" s="144"/>
      <c r="E179" s="144"/>
      <c r="F179" s="144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" customHeight="1">
      <c r="A974" s="23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5"/>
    </row>
  </sheetData>
  <conditionalFormatting sqref="G30:G50 F51:F55 G56:G68 F69:G73 F74:F83 G79:G87 F146:F160">
    <cfRule type="cellIs" dxfId="2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1:Z924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524" customWidth="1"/>
    <col min="2" max="2" width="23.5" style="524" customWidth="1"/>
    <col min="3" max="3" width="11.3516" style="524" customWidth="1"/>
    <col min="4" max="4" width="10.6719" style="524" customWidth="1"/>
    <col min="5" max="6" width="9.17188" style="524" customWidth="1"/>
    <col min="7" max="26" width="8.85156" style="524" customWidth="1"/>
    <col min="27" max="16384" width="14.5" style="524" customWidth="1"/>
  </cols>
  <sheetData>
    <row r="1" ht="15" customHeight="1">
      <c r="A1" s="6"/>
      <c r="B1" s="150"/>
      <c r="C1" s="28"/>
      <c r="D1" s="29"/>
      <c r="E1" s="63"/>
      <c r="F1" s="64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9"/>
      <c r="B2" t="s" s="466">
        <v>487</v>
      </c>
      <c r="C2" s="467"/>
      <c r="D2" s="467"/>
      <c r="E2" s="468"/>
      <c r="F2" s="7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t="s" s="152">
        <v>115</v>
      </c>
      <c r="C3" s="34"/>
      <c r="D3" s="34"/>
      <c r="E3" s="469"/>
      <c r="F3" s="7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t="s" s="153">
        <v>399</v>
      </c>
      <c r="C4" s="10"/>
      <c r="D4" s="33"/>
      <c r="E4" s="78"/>
      <c r="F4" s="79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.75" customHeight="1">
      <c r="A5" t="s" s="35">
        <v>20</v>
      </c>
      <c r="B5" t="s" s="154">
        <v>21</v>
      </c>
      <c r="C5" t="s" s="470">
        <v>22</v>
      </c>
      <c r="D5" t="s" s="38">
        <v>23</v>
      </c>
      <c r="E5" t="s" s="39">
        <v>24</v>
      </c>
      <c r="F5" t="s" s="40">
        <v>25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41"/>
      <c r="B6" t="s" s="88">
        <v>488</v>
      </c>
      <c r="C6" s="73"/>
      <c r="D6" s="44">
        <v>7.8</v>
      </c>
      <c r="E6" s="44">
        <v>22.95</v>
      </c>
      <c r="F6" s="44">
        <f>C6*D6</f>
        <v>0</v>
      </c>
      <c r="G6" s="26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46"/>
      <c r="B7" s="89"/>
      <c r="C7" s="28"/>
      <c r="D7" s="29"/>
      <c r="E7" s="29"/>
      <c r="F7" s="63"/>
      <c r="G7" s="26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46"/>
      <c r="B8" t="s" s="471">
        <v>489</v>
      </c>
      <c r="C8" s="472"/>
      <c r="D8" s="55"/>
      <c r="E8" s="55"/>
      <c r="F8" s="67"/>
      <c r="G8" s="26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56"/>
      <c r="B9" s="95"/>
      <c r="C9" s="58"/>
      <c r="D9" s="59"/>
      <c r="E9" s="61"/>
      <c r="F9" s="44"/>
      <c r="G9" s="26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155"/>
      <c r="B10" t="s" s="156">
        <v>490</v>
      </c>
      <c r="C10" s="451"/>
      <c r="D10" s="158">
        <v>7.8</v>
      </c>
      <c r="E10" s="158">
        <v>22.95</v>
      </c>
      <c r="F10" s="158">
        <f>C10*D10</f>
        <v>0</v>
      </c>
      <c r="G10" s="525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2"/>
    </row>
    <row r="11" ht="15" customHeight="1">
      <c r="A11" s="46"/>
      <c r="B11" s="88"/>
      <c r="C11" s="43"/>
      <c r="D11" s="44"/>
      <c r="E11" s="44"/>
      <c r="F11" s="44"/>
      <c r="G11" s="26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46"/>
      <c r="B12" t="s" s="473">
        <v>491</v>
      </c>
      <c r="C12" s="474"/>
      <c r="D12" s="59"/>
      <c r="E12" s="59"/>
      <c r="F12" s="61"/>
      <c r="G12" s="26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56"/>
      <c r="B13" s="108"/>
      <c r="C13" s="58"/>
      <c r="D13" s="59"/>
      <c r="E13" s="61"/>
      <c r="F13" s="44"/>
      <c r="G13" s="26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155"/>
      <c r="B14" t="s" s="156">
        <v>492</v>
      </c>
      <c r="C14" s="451"/>
      <c r="D14" s="158">
        <v>7.8</v>
      </c>
      <c r="E14" s="158">
        <v>22.95</v>
      </c>
      <c r="F14" s="158">
        <f>C14*D14</f>
        <v>0</v>
      </c>
      <c r="G14" s="525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2"/>
    </row>
    <row r="15" ht="15" customHeight="1">
      <c r="A15" s="46"/>
      <c r="B15" s="89"/>
      <c r="C15" s="28"/>
      <c r="D15" s="29"/>
      <c r="E15" s="29"/>
      <c r="F15" s="63"/>
      <c r="G15" s="26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46"/>
      <c r="B16" t="s" s="471">
        <v>493</v>
      </c>
      <c r="C16" s="472"/>
      <c r="D16" s="55"/>
      <c r="E16" s="55"/>
      <c r="F16" s="67"/>
      <c r="G16" s="26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.75" customHeight="1">
      <c r="A17" s="56"/>
      <c r="B17" s="108"/>
      <c r="C17" s="72"/>
      <c r="D17" s="59"/>
      <c r="E17" s="61"/>
      <c r="F17" s="44"/>
      <c r="G17" s="26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155"/>
      <c r="B18" t="s" s="475">
        <v>494</v>
      </c>
      <c r="C18" s="476"/>
      <c r="D18" s="158">
        <v>7.8</v>
      </c>
      <c r="E18" s="158">
        <v>22.95</v>
      </c>
      <c r="F18" s="158">
        <f>C18*D18</f>
        <v>0</v>
      </c>
      <c r="G18" s="525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2"/>
    </row>
    <row r="19" ht="15" customHeight="1">
      <c r="A19" s="46"/>
      <c r="B19" s="98"/>
      <c r="C19" s="28"/>
      <c r="D19" s="29"/>
      <c r="E19" s="63"/>
      <c r="F19" s="526"/>
      <c r="G19" s="26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46"/>
      <c r="B20" t="s" s="162">
        <v>495</v>
      </c>
      <c r="C20" s="54"/>
      <c r="D20" s="55"/>
      <c r="E20" s="67"/>
      <c r="F20" s="527"/>
      <c r="G20" s="26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.75" customHeight="1">
      <c r="A21" s="56"/>
      <c r="B21" s="108"/>
      <c r="C21" s="58"/>
      <c r="D21" s="59"/>
      <c r="E21" s="61"/>
      <c r="F21" s="44"/>
      <c r="G21" s="26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497"/>
      <c r="B22" t="s" s="498">
        <v>496</v>
      </c>
      <c r="C22" s="70">
        <v>0</v>
      </c>
      <c r="D22" s="96">
        <v>6.78</v>
      </c>
      <c r="E22" s="96">
        <v>19.95</v>
      </c>
      <c r="F22" s="279">
        <f>C22*D22</f>
        <v>0</v>
      </c>
      <c r="G22" s="26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454"/>
      <c r="B23" s="47"/>
      <c r="C23" s="28"/>
      <c r="D23" s="99"/>
      <c r="E23" s="99"/>
      <c r="F23" s="214"/>
      <c r="G23" s="26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454"/>
      <c r="B24" t="s" s="53">
        <v>497</v>
      </c>
      <c r="C24" s="54"/>
      <c r="D24" s="105"/>
      <c r="E24" s="105"/>
      <c r="F24" s="218"/>
      <c r="G24" s="26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455"/>
      <c r="B25" s="60"/>
      <c r="C25" s="58"/>
      <c r="D25" s="109"/>
      <c r="E25" s="456"/>
      <c r="F25" s="234"/>
      <c r="G25" s="26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497"/>
      <c r="B26" t="s" s="93">
        <v>498</v>
      </c>
      <c r="C26" s="70">
        <v>0</v>
      </c>
      <c r="D26" s="96">
        <v>6.78</v>
      </c>
      <c r="E26" s="96">
        <v>19.95</v>
      </c>
      <c r="F26" s="279">
        <f>C26*D26</f>
        <v>0</v>
      </c>
      <c r="G26" s="26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454"/>
      <c r="B27" s="75"/>
      <c r="C27" s="28"/>
      <c r="D27" s="99"/>
      <c r="E27" s="99"/>
      <c r="F27" s="214"/>
      <c r="G27" s="26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454"/>
      <c r="B28" t="s" s="53">
        <v>499</v>
      </c>
      <c r="C28" s="54"/>
      <c r="D28" s="105"/>
      <c r="E28" s="105"/>
      <c r="F28" s="218"/>
      <c r="G28" s="26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.75" customHeight="1">
      <c r="A29" s="455"/>
      <c r="B29" s="60"/>
      <c r="C29" s="58"/>
      <c r="D29" s="109"/>
      <c r="E29" s="456"/>
      <c r="F29" s="234"/>
      <c r="G29" s="26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6" customHeight="1">
      <c r="A30" s="477"/>
      <c r="B30" t="s" s="156">
        <v>500</v>
      </c>
      <c r="C30" s="478">
        <v>3</v>
      </c>
      <c r="D30" s="479">
        <v>6.78</v>
      </c>
      <c r="E30" s="480">
        <v>19.95</v>
      </c>
      <c r="F30" s="528">
        <f>SUM(C30*D30)</f>
        <v>20.34</v>
      </c>
      <c r="G30" s="529">
        <v>6.12</v>
      </c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2"/>
    </row>
    <row r="31" ht="16" customHeight="1">
      <c r="A31" s="483"/>
      <c r="B31" s="361"/>
      <c r="C31" s="115"/>
      <c r="D31" s="484"/>
      <c r="E31" s="485"/>
      <c r="F31" s="530"/>
      <c r="G31" s="531">
        <v>44.66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6" customHeight="1">
      <c r="A32" s="483"/>
      <c r="B32" t="s" s="488">
        <v>501</v>
      </c>
      <c r="C32" s="2"/>
      <c r="D32" s="489"/>
      <c r="E32" s="490"/>
      <c r="F32" s="532"/>
      <c r="G32" s="531">
        <v>44.66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6" customHeight="1">
      <c r="A33" s="492"/>
      <c r="B33" s="221"/>
      <c r="C33" s="493"/>
      <c r="D33" s="494"/>
      <c r="E33" s="495"/>
      <c r="F33" s="533"/>
      <c r="G33" s="531">
        <v>44.66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449"/>
      <c r="B34" t="s" s="450">
        <v>502</v>
      </c>
      <c r="C34" s="157">
        <v>0</v>
      </c>
      <c r="D34" s="291">
        <v>6.1</v>
      </c>
      <c r="E34" s="291">
        <v>17.95</v>
      </c>
      <c r="F34" s="292">
        <f>C34*D34</f>
        <v>0</v>
      </c>
      <c r="G34" s="525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2"/>
    </row>
    <row r="35" ht="15" customHeight="1">
      <c r="A35" s="454"/>
      <c r="B35" s="499"/>
      <c r="C35" s="43"/>
      <c r="D35" s="96"/>
      <c r="E35" s="96"/>
      <c r="F35" s="279"/>
      <c r="G35" s="26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454"/>
      <c r="B36" t="s" s="53">
        <v>503</v>
      </c>
      <c r="C36" s="82"/>
      <c r="D36" s="109"/>
      <c r="E36" s="109"/>
      <c r="F36" s="284"/>
      <c r="G36" s="26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455"/>
      <c r="B37" s="60"/>
      <c r="C37" s="58"/>
      <c r="D37" s="109"/>
      <c r="E37" s="456"/>
      <c r="F37" s="234"/>
      <c r="G37" s="26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6" customHeight="1">
      <c r="A38" s="477"/>
      <c r="B38" t="s" s="156">
        <v>504</v>
      </c>
      <c r="C38" s="478">
        <v>3</v>
      </c>
      <c r="D38" s="479">
        <v>6.78</v>
      </c>
      <c r="E38" s="480">
        <v>19.95</v>
      </c>
      <c r="F38" s="528">
        <f>SUM(C38*D38)</f>
        <v>20.34</v>
      </c>
      <c r="G38" s="529">
        <v>6.12</v>
      </c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2"/>
    </row>
    <row r="39" ht="16" customHeight="1">
      <c r="A39" s="483"/>
      <c r="B39" s="361"/>
      <c r="C39" s="115"/>
      <c r="D39" s="484"/>
      <c r="E39" s="485"/>
      <c r="F39" s="530"/>
      <c r="G39" s="531">
        <v>44.66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6" customHeight="1">
      <c r="A40" s="483"/>
      <c r="B40" t="s" s="488">
        <v>505</v>
      </c>
      <c r="C40" s="2"/>
      <c r="D40" s="489"/>
      <c r="E40" s="490"/>
      <c r="F40" s="532"/>
      <c r="G40" s="531">
        <v>44.66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6" customHeight="1">
      <c r="A41" s="492"/>
      <c r="B41" s="221"/>
      <c r="C41" s="493"/>
      <c r="D41" s="494"/>
      <c r="E41" s="495"/>
      <c r="F41" s="533"/>
      <c r="G41" s="531">
        <v>44.66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6" customHeight="1">
      <c r="A42" s="501"/>
      <c r="B42" t="s" s="88">
        <v>506</v>
      </c>
      <c r="C42" s="502">
        <v>0</v>
      </c>
      <c r="D42" s="503">
        <v>6.78</v>
      </c>
      <c r="E42" s="504">
        <v>19.95</v>
      </c>
      <c r="F42" s="534">
        <f>SUM(C42*D42)</f>
        <v>0</v>
      </c>
      <c r="G42" s="531">
        <v>6.12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6" customHeight="1">
      <c r="A43" s="483"/>
      <c r="B43" s="361"/>
      <c r="C43" s="115"/>
      <c r="D43" s="484"/>
      <c r="E43" s="485"/>
      <c r="F43" s="530"/>
      <c r="G43" s="531">
        <v>44.66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6" customHeight="1">
      <c r="A44" s="483"/>
      <c r="B44" t="s" s="488">
        <v>507</v>
      </c>
      <c r="C44" s="2"/>
      <c r="D44" s="489"/>
      <c r="E44" s="490"/>
      <c r="F44" s="532"/>
      <c r="G44" s="531">
        <v>44.66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6" customHeight="1">
      <c r="A45" s="492"/>
      <c r="B45" s="221"/>
      <c r="C45" s="493"/>
      <c r="D45" s="494"/>
      <c r="E45" s="495"/>
      <c r="F45" s="533"/>
      <c r="G45" s="531">
        <v>44.66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449"/>
      <c r="B46" t="s" s="450">
        <v>508</v>
      </c>
      <c r="C46" s="157">
        <v>0</v>
      </c>
      <c r="D46" s="291">
        <v>6.78</v>
      </c>
      <c r="E46" s="291">
        <v>19.95</v>
      </c>
      <c r="F46" s="292">
        <f>C46*D46</f>
        <v>0</v>
      </c>
      <c r="G46" s="525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2"/>
    </row>
    <row r="47" ht="15" customHeight="1">
      <c r="A47" s="454"/>
      <c r="B47" s="47"/>
      <c r="C47" s="28"/>
      <c r="D47" s="99"/>
      <c r="E47" s="99"/>
      <c r="F47" s="214"/>
      <c r="G47" s="26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454"/>
      <c r="B48" t="s" s="53">
        <v>509</v>
      </c>
      <c r="C48" s="54"/>
      <c r="D48" s="105"/>
      <c r="E48" s="105"/>
      <c r="F48" s="218"/>
      <c r="G48" s="26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455"/>
      <c r="B49" s="60"/>
      <c r="C49" s="58"/>
      <c r="D49" s="109"/>
      <c r="E49" s="456"/>
      <c r="F49" s="234"/>
      <c r="G49" s="26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497"/>
      <c r="B50" t="s" s="498">
        <v>510</v>
      </c>
      <c r="C50" s="70">
        <v>0</v>
      </c>
      <c r="D50" s="96">
        <v>5.08</v>
      </c>
      <c r="E50" s="96">
        <v>14.95</v>
      </c>
      <c r="F50" s="279">
        <f>C50*D50</f>
        <v>0</v>
      </c>
      <c r="G50" s="26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454"/>
      <c r="B51" t="s" s="498">
        <v>511</v>
      </c>
      <c r="C51" s="70">
        <v>0</v>
      </c>
      <c r="D51" s="96">
        <v>5.08</v>
      </c>
      <c r="E51" s="96">
        <v>14.95</v>
      </c>
      <c r="F51" s="279">
        <f>C51*D51</f>
        <v>0</v>
      </c>
      <c r="G51" s="26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454"/>
      <c r="B52" s="47"/>
      <c r="C52" s="28"/>
      <c r="D52" s="99"/>
      <c r="E52" s="99"/>
      <c r="F52" s="214"/>
      <c r="G52" s="26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454"/>
      <c r="B53" t="s" s="53">
        <v>512</v>
      </c>
      <c r="C53" s="54"/>
      <c r="D53" s="105"/>
      <c r="E53" s="105"/>
      <c r="F53" s="218"/>
      <c r="G53" s="266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455"/>
      <c r="B54" s="60"/>
      <c r="C54" s="72"/>
      <c r="D54" s="109"/>
      <c r="E54" s="456"/>
      <c r="F54" s="234"/>
      <c r="G54" s="26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41"/>
      <c r="B55" t="s" s="88">
        <v>513</v>
      </c>
      <c r="C55" s="73"/>
      <c r="D55" s="503">
        <v>6.78</v>
      </c>
      <c r="E55" s="503">
        <v>19.95</v>
      </c>
      <c r="F55" s="44">
        <f>C55*D55</f>
        <v>0</v>
      </c>
      <c r="G55" s="26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46"/>
      <c r="B56" s="89"/>
      <c r="C56" s="28"/>
      <c r="D56" s="29"/>
      <c r="E56" s="29"/>
      <c r="F56" s="63"/>
      <c r="G56" s="26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46"/>
      <c r="B57" t="s" s="162">
        <v>514</v>
      </c>
      <c r="C57" s="54"/>
      <c r="D57" s="55"/>
      <c r="E57" s="55"/>
      <c r="F57" s="67"/>
      <c r="G57" s="26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56"/>
      <c r="B58" s="108"/>
      <c r="C58" s="72"/>
      <c r="D58" s="59"/>
      <c r="E58" s="61"/>
      <c r="F58" s="44"/>
      <c r="G58" s="26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155"/>
      <c r="B59" t="s" s="156">
        <v>515</v>
      </c>
      <c r="C59" s="535">
        <v>3</v>
      </c>
      <c r="D59" s="479">
        <v>6.78</v>
      </c>
      <c r="E59" s="479">
        <v>19.95</v>
      </c>
      <c r="F59" s="158">
        <f>C59*D59</f>
        <v>20.34</v>
      </c>
      <c r="G59" s="525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2"/>
    </row>
    <row r="60" ht="15" customHeight="1">
      <c r="A60" s="46"/>
      <c r="B60" s="89"/>
      <c r="C60" s="28"/>
      <c r="D60" s="29"/>
      <c r="E60" s="29"/>
      <c r="F60" s="63"/>
      <c r="G60" s="26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46"/>
      <c r="B61" t="s" s="471">
        <v>516</v>
      </c>
      <c r="C61" s="472"/>
      <c r="D61" s="55"/>
      <c r="E61" s="55"/>
      <c r="F61" s="67"/>
      <c r="G61" s="26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56"/>
      <c r="B62" s="95"/>
      <c r="C62" s="58"/>
      <c r="D62" s="59"/>
      <c r="E62" s="61"/>
      <c r="F62" s="44"/>
      <c r="G62" s="26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41"/>
      <c r="B63" t="s" s="88">
        <v>517</v>
      </c>
      <c r="C63" s="43"/>
      <c r="D63" s="44">
        <v>6.1</v>
      </c>
      <c r="E63" s="44">
        <v>17.95</v>
      </c>
      <c r="F63" s="44">
        <f>C63*D63</f>
        <v>0</v>
      </c>
      <c r="G63" s="26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46"/>
      <c r="B64" s="88"/>
      <c r="C64" s="43"/>
      <c r="D64" s="44"/>
      <c r="E64" s="44"/>
      <c r="F64" s="44"/>
      <c r="G64" s="26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46"/>
      <c r="B65" t="s" s="473">
        <v>518</v>
      </c>
      <c r="C65" s="474"/>
      <c r="D65" s="59"/>
      <c r="E65" s="59"/>
      <c r="F65" s="61"/>
      <c r="G65" s="26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56"/>
      <c r="B66" s="108"/>
      <c r="C66" s="58"/>
      <c r="D66" s="59"/>
      <c r="E66" s="61"/>
      <c r="F66" s="44"/>
      <c r="G66" s="26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41"/>
      <c r="B67" t="s" s="88">
        <v>519</v>
      </c>
      <c r="C67" s="43"/>
      <c r="D67" s="44">
        <v>11.2</v>
      </c>
      <c r="E67" s="44">
        <v>32.95</v>
      </c>
      <c r="F67" s="44">
        <f>C67*D67</f>
        <v>0</v>
      </c>
      <c r="G67" s="26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46"/>
      <c r="B68" s="89"/>
      <c r="C68" s="28"/>
      <c r="D68" s="29"/>
      <c r="E68" s="29"/>
      <c r="F68" s="63"/>
      <c r="G68" s="26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46"/>
      <c r="B69" t="s" s="471">
        <v>520</v>
      </c>
      <c r="C69" s="472"/>
      <c r="D69" s="55"/>
      <c r="E69" s="55"/>
      <c r="F69" s="67"/>
      <c r="G69" s="26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56"/>
      <c r="B70" s="108"/>
      <c r="C70" s="72"/>
      <c r="D70" s="59"/>
      <c r="E70" s="61"/>
      <c r="F70" s="44"/>
      <c r="G70" s="26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6" customHeight="1">
      <c r="A71" s="501"/>
      <c r="B71" t="s" s="88">
        <v>521</v>
      </c>
      <c r="C71" s="536">
        <v>0</v>
      </c>
      <c r="D71" s="503">
        <v>6.78</v>
      </c>
      <c r="E71" s="504">
        <v>19.95</v>
      </c>
      <c r="F71" s="534">
        <f>SUM(C71*D71)</f>
        <v>0</v>
      </c>
      <c r="G71" s="531">
        <v>6.12</v>
      </c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6" customHeight="1">
      <c r="A72" s="483"/>
      <c r="B72" s="361"/>
      <c r="C72" s="115"/>
      <c r="D72" s="484"/>
      <c r="E72" s="485"/>
      <c r="F72" s="530"/>
      <c r="G72" s="537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6" customHeight="1">
      <c r="A73" s="483"/>
      <c r="B73" t="s" s="488">
        <v>522</v>
      </c>
      <c r="C73" s="2"/>
      <c r="D73" s="489"/>
      <c r="E73" s="490"/>
      <c r="F73" s="532"/>
      <c r="G73" s="531">
        <v>44.66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7" customHeight="1">
      <c r="A74" s="492"/>
      <c r="B74" s="221"/>
      <c r="C74" s="247"/>
      <c r="D74" s="494"/>
      <c r="E74" s="495"/>
      <c r="F74" s="533"/>
      <c r="G74" s="531">
        <v>44.66</v>
      </c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6" customHeight="1">
      <c r="A75" s="501"/>
      <c r="B75" t="s" s="88">
        <v>523</v>
      </c>
      <c r="C75" s="536">
        <v>0</v>
      </c>
      <c r="D75" s="503">
        <v>6.78</v>
      </c>
      <c r="E75" s="504">
        <v>19.95</v>
      </c>
      <c r="F75" s="534">
        <f>SUM(C75*D75)</f>
        <v>0</v>
      </c>
      <c r="G75" s="531">
        <v>6.12</v>
      </c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6" customHeight="1">
      <c r="A76" s="483"/>
      <c r="B76" s="361"/>
      <c r="C76" s="115"/>
      <c r="D76" s="484"/>
      <c r="E76" s="485"/>
      <c r="F76" s="530"/>
      <c r="G76" s="537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6" customHeight="1">
      <c r="A77" s="483"/>
      <c r="B77" t="s" s="488">
        <v>524</v>
      </c>
      <c r="C77" s="2"/>
      <c r="D77" s="489"/>
      <c r="E77" s="490"/>
      <c r="F77" s="532"/>
      <c r="G77" s="531">
        <v>44.66</v>
      </c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7" customHeight="1">
      <c r="A78" s="492"/>
      <c r="B78" s="221"/>
      <c r="C78" s="247"/>
      <c r="D78" s="494"/>
      <c r="E78" s="495"/>
      <c r="F78" s="533"/>
      <c r="G78" s="531">
        <v>44.66</v>
      </c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41"/>
      <c r="B79" t="s" s="512">
        <v>525</v>
      </c>
      <c r="C79" s="77"/>
      <c r="D79" s="44">
        <v>5.08</v>
      </c>
      <c r="E79" s="44">
        <v>14.95</v>
      </c>
      <c r="F79" s="44">
        <f>C79*D79</f>
        <v>0</v>
      </c>
      <c r="G79" s="266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46"/>
      <c r="B80" s="98"/>
      <c r="C80" s="28"/>
      <c r="D80" s="29"/>
      <c r="E80" s="63"/>
      <c r="F80" s="526"/>
      <c r="G80" s="26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46"/>
      <c r="B81" t="s" s="162">
        <v>526</v>
      </c>
      <c r="C81" s="54"/>
      <c r="D81" s="55"/>
      <c r="E81" s="67"/>
      <c r="F81" s="527"/>
      <c r="G81" s="26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56"/>
      <c r="B82" s="108"/>
      <c r="C82" s="58"/>
      <c r="D82" s="59"/>
      <c r="E82" s="61"/>
      <c r="F82" s="44"/>
      <c r="G82" s="266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6" customHeight="1">
      <c r="A83" s="501"/>
      <c r="B83" t="s" s="88">
        <v>527</v>
      </c>
      <c r="C83" s="502">
        <v>0</v>
      </c>
      <c r="D83" s="503">
        <v>8.48</v>
      </c>
      <c r="E83" s="504">
        <v>24.95</v>
      </c>
      <c r="F83" s="534">
        <f>SUM(C83*D83)</f>
        <v>0</v>
      </c>
      <c r="G83" s="531">
        <v>6.12</v>
      </c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6" customHeight="1">
      <c r="A84" s="506"/>
      <c r="B84" t="s" s="538">
        <v>528</v>
      </c>
      <c r="C84" s="478">
        <v>0</v>
      </c>
      <c r="D84" s="479">
        <v>8.48</v>
      </c>
      <c r="E84" s="480">
        <v>24.95</v>
      </c>
      <c r="F84" s="528">
        <f>SUM(C84*D84)</f>
        <v>0</v>
      </c>
      <c r="G84" s="539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2"/>
    </row>
    <row r="85" ht="16" customHeight="1">
      <c r="A85" s="483"/>
      <c r="B85" s="540"/>
      <c r="C85" s="115"/>
      <c r="D85" s="484"/>
      <c r="E85" s="485"/>
      <c r="F85" s="530"/>
      <c r="G85" s="537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6" customHeight="1">
      <c r="A86" s="483"/>
      <c r="B86" t="s" s="488">
        <v>529</v>
      </c>
      <c r="C86" s="2"/>
      <c r="D86" s="489"/>
      <c r="E86" s="490"/>
      <c r="F86" s="532"/>
      <c r="G86" s="537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6" customHeight="1">
      <c r="A87" s="492"/>
      <c r="B87" s="221"/>
      <c r="C87" s="493"/>
      <c r="D87" s="494"/>
      <c r="E87" s="495"/>
      <c r="F87" s="533"/>
      <c r="G87" s="537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6" customHeight="1">
      <c r="A88" s="501"/>
      <c r="B88" t="s" s="512">
        <v>530</v>
      </c>
      <c r="C88" s="514">
        <v>0</v>
      </c>
      <c r="D88" s="503">
        <v>6.78</v>
      </c>
      <c r="E88" s="504">
        <v>19.95</v>
      </c>
      <c r="F88" s="534">
        <f>SUM(C88*D88)</f>
        <v>0</v>
      </c>
      <c r="G88" s="531">
        <v>6.12</v>
      </c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6" customHeight="1">
      <c r="A89" s="483"/>
      <c r="B89" s="95"/>
      <c r="C89" s="516"/>
      <c r="D89" s="484"/>
      <c r="E89" s="485"/>
      <c r="F89" s="530"/>
      <c r="G89" s="537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6" customHeight="1">
      <c r="A90" s="483"/>
      <c r="B90" t="s" s="515">
        <v>531</v>
      </c>
      <c r="C90" s="19"/>
      <c r="D90" s="489"/>
      <c r="E90" s="490"/>
      <c r="F90" s="532"/>
      <c r="G90" s="537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6" customHeight="1">
      <c r="A91" s="492"/>
      <c r="B91" s="221"/>
      <c r="C91" s="493"/>
      <c r="D91" s="494"/>
      <c r="E91" s="495"/>
      <c r="F91" s="533"/>
      <c r="G91" s="537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6" customHeight="1">
      <c r="A92" s="501"/>
      <c r="B92" t="s" s="512">
        <v>532</v>
      </c>
      <c r="C92" s="514">
        <v>0</v>
      </c>
      <c r="D92" s="503">
        <v>6.78</v>
      </c>
      <c r="E92" s="504">
        <v>19.95</v>
      </c>
      <c r="F92" s="534">
        <f>SUM(C92*D92)</f>
        <v>0</v>
      </c>
      <c r="G92" s="531">
        <v>6.12</v>
      </c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6" customHeight="1">
      <c r="A93" s="483"/>
      <c r="B93" s="95"/>
      <c r="C93" s="516"/>
      <c r="D93" s="484"/>
      <c r="E93" s="485"/>
      <c r="F93" s="530"/>
      <c r="G93" s="537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6" customHeight="1">
      <c r="A94" s="483"/>
      <c r="B94" t="s" s="515">
        <v>533</v>
      </c>
      <c r="C94" s="19"/>
      <c r="D94" s="489"/>
      <c r="E94" s="490"/>
      <c r="F94" s="532"/>
      <c r="G94" s="537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7" customHeight="1">
      <c r="A95" s="492"/>
      <c r="B95" s="221"/>
      <c r="C95" s="247"/>
      <c r="D95" s="494"/>
      <c r="E95" s="495"/>
      <c r="F95" s="533"/>
      <c r="G95" s="537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" customHeight="1">
      <c r="A96" s="41"/>
      <c r="B96" t="s" s="88">
        <v>534</v>
      </c>
      <c r="C96" s="73"/>
      <c r="D96" s="44">
        <v>10.18</v>
      </c>
      <c r="E96" s="44">
        <v>29.95</v>
      </c>
      <c r="F96" s="44">
        <f>C96*D96</f>
        <v>0</v>
      </c>
      <c r="G96" s="266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" customHeight="1">
      <c r="A97" s="46"/>
      <c r="B97" s="89"/>
      <c r="C97" s="28"/>
      <c r="D97" s="29"/>
      <c r="E97" s="29"/>
      <c r="F97" s="63"/>
      <c r="G97" s="266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" customHeight="1">
      <c r="A98" s="46"/>
      <c r="B98" t="s" s="162">
        <v>535</v>
      </c>
      <c r="C98" s="54"/>
      <c r="D98" s="55"/>
      <c r="E98" s="55"/>
      <c r="F98" s="67"/>
      <c r="G98" s="266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56"/>
      <c r="B99" s="108"/>
      <c r="C99" s="72"/>
      <c r="D99" s="59"/>
      <c r="E99" s="61"/>
      <c r="F99" s="44"/>
      <c r="G99" s="266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" customHeight="1">
      <c r="A100" s="41"/>
      <c r="B100" t="s" s="88">
        <v>536</v>
      </c>
      <c r="C100" s="73"/>
      <c r="D100" s="44">
        <v>11.88</v>
      </c>
      <c r="E100" s="44">
        <v>34.95</v>
      </c>
      <c r="F100" s="44">
        <f>C100*D100</f>
        <v>0</v>
      </c>
      <c r="G100" s="266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" customHeight="1">
      <c r="A101" s="46"/>
      <c r="B101" s="89"/>
      <c r="C101" s="28"/>
      <c r="D101" s="29"/>
      <c r="E101" s="29"/>
      <c r="F101" s="63"/>
      <c r="G101" s="266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46"/>
      <c r="B102" t="s" s="471">
        <v>537</v>
      </c>
      <c r="C102" s="472"/>
      <c r="D102" s="55"/>
      <c r="E102" s="55"/>
      <c r="F102" s="67"/>
      <c r="G102" s="266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" customHeight="1">
      <c r="A103" s="56"/>
      <c r="B103" s="95"/>
      <c r="C103" s="58"/>
      <c r="D103" s="59"/>
      <c r="E103" s="61"/>
      <c r="F103" s="44"/>
      <c r="G103" s="266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" customHeight="1">
      <c r="A104" s="41"/>
      <c r="B104" t="s" s="88">
        <v>538</v>
      </c>
      <c r="C104" s="43"/>
      <c r="D104" s="44">
        <v>9.5</v>
      </c>
      <c r="E104" s="44">
        <v>27.95</v>
      </c>
      <c r="F104" s="44">
        <f>C104*D104</f>
        <v>0</v>
      </c>
      <c r="G104" s="266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" customHeight="1">
      <c r="A105" s="46"/>
      <c r="B105" s="88"/>
      <c r="C105" s="43"/>
      <c r="D105" s="44"/>
      <c r="E105" s="44"/>
      <c r="F105" s="44"/>
      <c r="G105" s="266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46"/>
      <c r="B106" t="s" s="473">
        <v>539</v>
      </c>
      <c r="C106" s="474"/>
      <c r="D106" s="59"/>
      <c r="E106" s="59"/>
      <c r="F106" s="61"/>
      <c r="G106" s="266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" customHeight="1">
      <c r="A107" s="56"/>
      <c r="B107" s="108"/>
      <c r="C107" s="58"/>
      <c r="D107" s="59"/>
      <c r="E107" s="61"/>
      <c r="F107" s="44"/>
      <c r="G107" s="266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6" customHeight="1">
      <c r="A108" s="501"/>
      <c r="B108" t="s" s="88">
        <v>540</v>
      </c>
      <c r="C108" s="502">
        <v>0</v>
      </c>
      <c r="D108" s="503">
        <v>8.48</v>
      </c>
      <c r="E108" s="504">
        <v>24.95</v>
      </c>
      <c r="F108" s="534">
        <f>SUM(C108*D108)</f>
        <v>0</v>
      </c>
      <c r="G108" s="531">
        <v>6.12</v>
      </c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6" customHeight="1">
      <c r="A109" s="506"/>
      <c r="B109" t="s" s="156">
        <v>541</v>
      </c>
      <c r="C109" s="478">
        <v>0</v>
      </c>
      <c r="D109" s="479">
        <v>8.48</v>
      </c>
      <c r="E109" s="480">
        <v>24.95</v>
      </c>
      <c r="F109" s="528">
        <f>SUM(C109*D109)</f>
        <v>0</v>
      </c>
      <c r="G109" s="539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2"/>
    </row>
    <row r="110" ht="16" customHeight="1">
      <c r="A110" s="483"/>
      <c r="B110" s="361"/>
      <c r="C110" s="115"/>
      <c r="D110" s="484"/>
      <c r="E110" s="485"/>
      <c r="F110" s="530"/>
      <c r="G110" s="531">
        <v>44.66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6" customHeight="1">
      <c r="A111" s="483"/>
      <c r="B111" t="s" s="488">
        <v>542</v>
      </c>
      <c r="C111" s="2"/>
      <c r="D111" s="489"/>
      <c r="E111" s="490"/>
      <c r="F111" s="532"/>
      <c r="G111" s="531">
        <v>44.66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6" customHeight="1">
      <c r="A112" s="492"/>
      <c r="B112" s="221"/>
      <c r="C112" s="493"/>
      <c r="D112" s="494"/>
      <c r="E112" s="495"/>
      <c r="F112" s="533"/>
      <c r="G112" s="531">
        <v>44.66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6" customHeight="1">
      <c r="A113" s="501"/>
      <c r="B113" t="s" s="88">
        <v>543</v>
      </c>
      <c r="C113" s="502">
        <v>0</v>
      </c>
      <c r="D113" s="503">
        <v>6.1</v>
      </c>
      <c r="E113" s="504">
        <v>17.95</v>
      </c>
      <c r="F113" s="534">
        <f>SUM(C113*D113)</f>
        <v>0</v>
      </c>
      <c r="G113" s="531">
        <v>6.12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6" customHeight="1">
      <c r="A114" s="506"/>
      <c r="B114" t="s" s="156">
        <v>544</v>
      </c>
      <c r="C114" s="478">
        <v>0</v>
      </c>
      <c r="D114" s="479">
        <v>6.1</v>
      </c>
      <c r="E114" s="480">
        <v>17.95</v>
      </c>
      <c r="F114" s="528">
        <f>SUM(C114*D114)</f>
        <v>0</v>
      </c>
      <c r="G114" s="539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2"/>
    </row>
    <row r="115" ht="16" customHeight="1">
      <c r="A115" s="483"/>
      <c r="B115" s="361"/>
      <c r="C115" s="115"/>
      <c r="D115" s="484"/>
      <c r="E115" s="485"/>
      <c r="F115" s="530"/>
      <c r="G115" s="531">
        <v>44.66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6" customHeight="1">
      <c r="A116" s="483"/>
      <c r="B116" t="s" s="488">
        <v>545</v>
      </c>
      <c r="C116" s="2"/>
      <c r="D116" s="489"/>
      <c r="E116" s="490"/>
      <c r="F116" s="532"/>
      <c r="G116" s="531">
        <v>44.66</v>
      </c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6" customHeight="1">
      <c r="A117" s="492"/>
      <c r="B117" s="221"/>
      <c r="C117" s="493"/>
      <c r="D117" s="494"/>
      <c r="E117" s="495"/>
      <c r="F117" s="533"/>
      <c r="G117" s="531">
        <v>44.66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" customHeight="1">
      <c r="A118" s="115"/>
      <c r="B118" s="115"/>
      <c r="C118" s="115"/>
      <c r="D118" s="118"/>
      <c r="E118" s="163"/>
      <c r="F118" s="63"/>
      <c r="G118" s="266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" customHeight="1">
      <c r="A119" s="2"/>
      <c r="B119" t="s" s="164">
        <v>100</v>
      </c>
      <c r="C119" s="165">
        <f>SUM(C6:C118)</f>
        <v>9</v>
      </c>
      <c r="D119" s="123"/>
      <c r="E119" t="s" s="166">
        <v>113</v>
      </c>
      <c r="F119" s="541">
        <f>SUM(F6:F118)</f>
        <v>61.02</v>
      </c>
      <c r="G119" s="266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" customHeight="1">
      <c r="A120" s="2"/>
      <c r="B120" s="2"/>
      <c r="C120" s="122"/>
      <c r="D120" s="123"/>
      <c r="E120" s="124"/>
      <c r="F120" s="542"/>
      <c r="G120" s="266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2"/>
      <c r="B121" s="2"/>
      <c r="C121" s="2"/>
      <c r="D121" s="123"/>
      <c r="E121" s="126"/>
      <c r="F121" s="78"/>
      <c r="G121" s="266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" customHeight="1">
      <c r="A122" s="127"/>
      <c r="B122" s="127"/>
      <c r="C122" s="127"/>
      <c r="D122" s="129"/>
      <c r="E122" s="130"/>
      <c r="F122" s="543"/>
      <c r="G122" s="266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t="s" s="168">
        <v>101</v>
      </c>
      <c r="B123" s="169"/>
      <c r="C123" s="170"/>
      <c r="D123" s="125"/>
      <c r="E123" s="125"/>
      <c r="F123" s="544"/>
      <c r="G123" s="266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136"/>
      <c r="B124" s="171"/>
      <c r="C124" s="10"/>
      <c r="D124" s="33"/>
      <c r="E124" s="33"/>
      <c r="F124" s="545"/>
      <c r="G124" s="266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136"/>
      <c r="B125" s="171"/>
      <c r="C125" s="10"/>
      <c r="D125" s="33"/>
      <c r="E125" s="33"/>
      <c r="F125" s="545"/>
      <c r="G125" s="266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139"/>
      <c r="B126" s="172"/>
      <c r="C126" s="141"/>
      <c r="D126" s="131"/>
      <c r="E126" s="131"/>
      <c r="F126" s="546"/>
      <c r="G126" s="266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t="s" s="168">
        <v>102</v>
      </c>
      <c r="B127" s="173"/>
      <c r="C127" s="144"/>
      <c r="D127" s="125"/>
      <c r="E127" s="125"/>
      <c r="F127" s="544"/>
      <c r="G127" s="266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145"/>
      <c r="B128" s="127"/>
      <c r="C128" s="146"/>
      <c r="D128" s="147"/>
      <c r="E128" s="147"/>
      <c r="F128" s="547"/>
      <c r="G128" s="266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174"/>
      <c r="B129" s="144"/>
      <c r="C129" s="144"/>
      <c r="D129" s="144"/>
      <c r="E129" s="144"/>
      <c r="F129" s="144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" customHeight="1">
      <c r="A924" s="23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5"/>
    </row>
  </sheetData>
  <conditionalFormatting sqref="G30:G54 F83:F95 F108:G112 F113:F117">
    <cfRule type="cellIs" dxfId="3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