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ustomer Form" sheetId="1" r:id="rId4"/>
    <sheet name="Paris Collection" sheetId="2" r:id="rId5"/>
    <sheet name="Candy Collection" sheetId="3" r:id="rId6"/>
    <sheet name="Crystal Collection" sheetId="4" r:id="rId7"/>
    <sheet name="Summer Collection" sheetId="5" r:id="rId8"/>
    <sheet name="Beach Collection" sheetId="6" r:id="rId9"/>
    <sheet name="Confident Collection" sheetId="7" r:id="rId10"/>
    <sheet name="Heart Collection" sheetId="8" r:id="rId11"/>
    <sheet name="Minimalistic Collection" sheetId="9" r:id="rId12"/>
    <sheet name="Semi Precious Stones Collection" sheetId="10" r:id="rId13"/>
    <sheet name="Goddess Collection" sheetId="11" r:id="rId14"/>
    <sheet name="Precious Stone Ring Collection" sheetId="12" r:id="rId15"/>
    <sheet name="Delicate Bead Collection" sheetId="13" r:id="rId16"/>
    <sheet name="Feel Good Jewelry" sheetId="14" r:id="rId17"/>
    <sheet name="Stretch" sheetId="15" r:id="rId18"/>
    <sheet name="Necklace Gift Collection" sheetId="16" r:id="rId19"/>
    <sheet name="Silk bracelet" sheetId="17" r:id="rId20"/>
    <sheet name="Postcards" sheetId="18" r:id="rId21"/>
    <sheet name="Displays" sheetId="19" r:id="rId22"/>
    <sheet name="Sets" sheetId="20" r:id="rId23"/>
    <sheet name="Our partners" sheetId="21" r:id="rId24"/>
    <sheet name="Master" sheetId="22" r:id="rId25"/>
  </sheets>
</workbook>
</file>

<file path=xl/sharedStrings.xml><?xml version="1.0" encoding="utf-8"?>
<sst xmlns="http://schemas.openxmlformats.org/spreadsheetml/2006/main" uniqueCount="1257">
  <si>
    <t>Customer form</t>
  </si>
  <si>
    <t xml:space="preserve">Company </t>
  </si>
  <si>
    <t>PO#</t>
  </si>
  <si>
    <t>Date</t>
  </si>
  <si>
    <t>Delivery date</t>
  </si>
  <si>
    <t>Store name</t>
  </si>
  <si>
    <t>Sales Rep</t>
  </si>
  <si>
    <t>Phone number</t>
  </si>
  <si>
    <t>Kvk</t>
  </si>
  <si>
    <t>Mail adress</t>
  </si>
  <si>
    <t xml:space="preserve">VAT </t>
  </si>
  <si>
    <t>Buyer name</t>
  </si>
  <si>
    <t>Buyer mail</t>
  </si>
  <si>
    <t>Delivery address</t>
  </si>
  <si>
    <t>Billing address</t>
  </si>
  <si>
    <t>TOTAL ORDER</t>
  </si>
  <si>
    <t>TOTAL QUANTITY</t>
  </si>
  <si>
    <t>The Paris Collection</t>
  </si>
  <si>
    <t>Minimum 6 pcs each</t>
  </si>
  <si>
    <t>Length: 40 cm + 7 cm extension</t>
  </si>
  <si>
    <t>Style</t>
  </si>
  <si>
    <t>Article number</t>
  </si>
  <si>
    <t>Total</t>
  </si>
  <si>
    <t>Wholesale</t>
  </si>
  <si>
    <t>Retail</t>
  </si>
  <si>
    <t>Total €</t>
  </si>
  <si>
    <t>84263 -  GOLD</t>
  </si>
  <si>
    <t>Lana - Sun and Rays Large Square Plate Necklace</t>
  </si>
  <si>
    <t>84262 - GOLD</t>
  </si>
  <si>
    <t>Lana - Rays Square Plate Necklace</t>
  </si>
  <si>
    <t>84151 - GOLD</t>
  </si>
  <si>
    <t>Ayla - Blue Crystal Ring</t>
  </si>
  <si>
    <t>8426802 - GOLD</t>
  </si>
  <si>
    <t>Isabelle - Minimalistic Ring - Gold</t>
  </si>
  <si>
    <t>84141- GOLD</t>
  </si>
  <si>
    <t>Julie - Twisted Corall Hoop Earrings</t>
  </si>
  <si>
    <t xml:space="preserve">84142 - GOLD </t>
  </si>
  <si>
    <t>Iris - Gold Hoop Earrings</t>
  </si>
  <si>
    <t>84134293 - GOLD</t>
  </si>
  <si>
    <t>Ayla - Blue Dipped Irregular Hoop Earrings - Blue</t>
  </si>
  <si>
    <t>84260 - GOLD</t>
  </si>
  <si>
    <t>Riya - Coin Hoop Earrings</t>
  </si>
  <si>
    <t>84132 - GOLD</t>
  </si>
  <si>
    <t>Riya - Oriental Stud Earrings</t>
  </si>
  <si>
    <t xml:space="preserve">8336202 - GOLD </t>
  </si>
  <si>
    <t xml:space="preserve">Petite Twisted Ring </t>
  </si>
  <si>
    <t>8399001 - SILVER</t>
  </si>
  <si>
    <t>8399002 - GOLD</t>
  </si>
  <si>
    <t>Double Lined Delicate Ring</t>
  </si>
  <si>
    <t xml:space="preserve">8357202 - GOLD </t>
  </si>
  <si>
    <t>Corall Ring</t>
  </si>
  <si>
    <t>8412901 - SILVER</t>
  </si>
  <si>
    <t xml:space="preserve">8412902 - GOLD </t>
  </si>
  <si>
    <t>Natalie - Thin Large Hoop Earrings</t>
  </si>
  <si>
    <t>84133 - GOLD</t>
  </si>
  <si>
    <t>Avery - Rainbow Stud Earrings</t>
  </si>
  <si>
    <t>8413602 - GOLD</t>
  </si>
  <si>
    <t>Elsie - Elegant Texture Stud Earrings</t>
  </si>
  <si>
    <t>8424201 - SILVER</t>
  </si>
  <si>
    <t>8424202 - GOLD</t>
  </si>
  <si>
    <t>Sally - Heart Lariat Necklace</t>
  </si>
  <si>
    <t>8414502 - GOLD</t>
  </si>
  <si>
    <t>Ruby - Bubbly Huggie Hoop Earrings</t>
  </si>
  <si>
    <t>8414701 - SILVER</t>
  </si>
  <si>
    <t>8414702 - GOLD</t>
  </si>
  <si>
    <t>Emma - Small Circles Stud Earrings</t>
  </si>
  <si>
    <t>Total Qty</t>
  </si>
  <si>
    <t>Total amo</t>
  </si>
  <si>
    <t>Comments</t>
  </si>
  <si>
    <t>Company</t>
  </si>
  <si>
    <t>Candy Collection</t>
  </si>
  <si>
    <t xml:space="preserve">8426402 - GOLD </t>
  </si>
  <si>
    <t>Doris - Blue Smiley Enamel Necklace</t>
  </si>
  <si>
    <t>8426502 - Gold</t>
  </si>
  <si>
    <t>Doris - Green Cactus Enamel Necklace</t>
  </si>
  <si>
    <t>8416602 - Gold</t>
  </si>
  <si>
    <t>Doris - Pink Heart Enamel Necklace</t>
  </si>
  <si>
    <t>8416702 - Gold</t>
  </si>
  <si>
    <t>Doris - Pink Cross Enamel Necklace</t>
  </si>
  <si>
    <t>8424502 - Gold</t>
  </si>
  <si>
    <t>Doris - Cactus Enamel Hoop Earring</t>
  </si>
  <si>
    <t>8424602 - Gold</t>
  </si>
  <si>
    <t>Doris - Cross Pink EnamelHoop Earring</t>
  </si>
  <si>
    <t>8413902 - Gold</t>
  </si>
  <si>
    <t xml:space="preserve">Doris - Pink Flash Enamel Chain Earring </t>
  </si>
  <si>
    <t>8414002 - Gold</t>
  </si>
  <si>
    <t>Luna - Small Star Chain Earrings</t>
  </si>
  <si>
    <t>8413802 - GOLD</t>
  </si>
  <si>
    <t>Olivia - Crystal Charm Chain Earrings</t>
  </si>
  <si>
    <t>8366202 - Gold</t>
  </si>
  <si>
    <t>Enamel Daisy Necklace</t>
  </si>
  <si>
    <t>8363902 - Gold</t>
  </si>
  <si>
    <t>Enamel Daisy Stud</t>
  </si>
  <si>
    <t>8364302 - Gold</t>
  </si>
  <si>
    <t>Enamel Daisy Hoops</t>
  </si>
  <si>
    <t>84130001- White</t>
  </si>
  <si>
    <t>84130700 -Pink</t>
  </si>
  <si>
    <t>Marilyn - Plastic Hoop Earrings</t>
  </si>
  <si>
    <t>84120293 - Baby Blue</t>
  </si>
  <si>
    <t>84120305- Turquoise</t>
  </si>
  <si>
    <t>84120700 - Pink</t>
  </si>
  <si>
    <t>Alice - Minimalistic Chain Necklace</t>
  </si>
  <si>
    <t>84117293 - Baby Blue</t>
  </si>
  <si>
    <t>84117305- Turquoise</t>
  </si>
  <si>
    <t>84117700 - Pink</t>
  </si>
  <si>
    <t xml:space="preserve">Alice - Minimalistic Chain Bracelet </t>
  </si>
  <si>
    <t>Crystal Collection</t>
  </si>
  <si>
    <t>84143 - Gold</t>
  </si>
  <si>
    <t>Olivia - White Crystal Hoop Earrings</t>
  </si>
  <si>
    <t>8424702 - Gold</t>
  </si>
  <si>
    <t>Olivia - Crystal Charm Hoop Earrings - Gold</t>
  </si>
  <si>
    <t>84144 - Gold</t>
  </si>
  <si>
    <t>Angelina - Red Crystal Heartshaped Hoop Earrings</t>
  </si>
  <si>
    <t>84239001 - White</t>
  </si>
  <si>
    <t>84239700 - Pink</t>
  </si>
  <si>
    <t>Leah - Crystal Leaf Stud Earrings</t>
  </si>
  <si>
    <t>8363302 - Gold</t>
  </si>
  <si>
    <t>Crystal Flower Stud Earrings</t>
  </si>
  <si>
    <t>84240001 - White</t>
  </si>
  <si>
    <t>84240266- Purple</t>
  </si>
  <si>
    <t>84240355 - Green</t>
  </si>
  <si>
    <t>Amelia - Crystal Mini Stud Earrings</t>
  </si>
  <si>
    <t>84158001 - White</t>
  </si>
  <si>
    <t>84158266 - Purple</t>
  </si>
  <si>
    <t>84158355 - Green</t>
  </si>
  <si>
    <t>Amelia - Crystal Charm Necklace</t>
  </si>
  <si>
    <t>8414901 - Silver</t>
  </si>
  <si>
    <t>8414902 - Gold</t>
  </si>
  <si>
    <t>Leah - White Crystal Leaf Ring</t>
  </si>
  <si>
    <t>8415001 - Silver</t>
  </si>
  <si>
    <t>8415002 - Gold</t>
  </si>
  <si>
    <t>Luna - Moon And Crystal Ring</t>
  </si>
  <si>
    <t>8426702- Gold</t>
  </si>
  <si>
    <t>Leah - White Crystal Lotus Ring</t>
  </si>
  <si>
    <t>83995 - Gold</t>
  </si>
  <si>
    <t>84148001 - Silver</t>
  </si>
  <si>
    <t>84148355 - Green</t>
  </si>
  <si>
    <t>Maya - Chunky Chain Crystal Ring</t>
  </si>
  <si>
    <t>84000 - Gold</t>
  </si>
  <si>
    <t>Chunky Chain Crystal Ring</t>
  </si>
  <si>
    <t>83991 - Gold</t>
  </si>
  <si>
    <t>Crystal Evil Eye Ring</t>
  </si>
  <si>
    <t>83773 - Gold</t>
  </si>
  <si>
    <t>Chunky Crystal Hoop</t>
  </si>
  <si>
    <t>83958 - Gold</t>
  </si>
  <si>
    <t>Blue Crystal Hoop</t>
  </si>
  <si>
    <t>83962 - Gold</t>
  </si>
  <si>
    <t>Delicate Hoop with crystal</t>
  </si>
  <si>
    <t>8355002 - Gold</t>
  </si>
  <si>
    <t>Dangling Colored Stones Earring - Gold</t>
  </si>
  <si>
    <t>83982 - Gold</t>
  </si>
  <si>
    <t>Fan with Crystal Hoop Earring</t>
  </si>
  <si>
    <t>8354902 - Gold</t>
  </si>
  <si>
    <t>Colorful Chrystals Hoop Earrings</t>
  </si>
  <si>
    <t>83963 - Gold</t>
  </si>
  <si>
    <t>Crystal Spotted Hoop</t>
  </si>
  <si>
    <t>83987001- White</t>
  </si>
  <si>
    <t>83987293 - Blue</t>
  </si>
  <si>
    <t>83987355 - Green</t>
  </si>
  <si>
    <t xml:space="preserve">Rectangular Crystal Necklace </t>
  </si>
  <si>
    <t>83986001- White</t>
  </si>
  <si>
    <t>83986293- Blue</t>
  </si>
  <si>
    <t>83986355 - Green</t>
  </si>
  <si>
    <t xml:space="preserve">Rectangular Crystal Ring </t>
  </si>
  <si>
    <t>83660 - White</t>
  </si>
  <si>
    <t>83659 - Green</t>
  </si>
  <si>
    <t>84082 - Pink</t>
  </si>
  <si>
    <t>83645 - White</t>
  </si>
  <si>
    <t>83644 - Green</t>
  </si>
  <si>
    <t>84083 -Pink</t>
  </si>
  <si>
    <t>Rectangle Hoop Earrings</t>
  </si>
  <si>
    <t>84249001 - Rose Quartz</t>
  </si>
  <si>
    <t>84249108- Tourmaline</t>
  </si>
  <si>
    <t>84249400- Rose Quartz</t>
  </si>
  <si>
    <t>84018001 - White</t>
  </si>
  <si>
    <t>84018464 - Mocha</t>
  </si>
  <si>
    <t>84018700 -Pink</t>
  </si>
  <si>
    <t xml:space="preserve">Crystal Tennis Stretch Bracelet </t>
  </si>
  <si>
    <t>8366702 - Gold</t>
  </si>
  <si>
    <t>Small Crystals Necklace</t>
  </si>
  <si>
    <t>8426901 - Silver</t>
  </si>
  <si>
    <t>8426902 - Gold</t>
  </si>
  <si>
    <t>Leah - White Crystal Bangle</t>
  </si>
  <si>
    <t>Summer Collection</t>
  </si>
  <si>
    <t>84152 - Gold</t>
  </si>
  <si>
    <t>Leah - White Crystal Butterfly Ring</t>
  </si>
  <si>
    <t>84174 - gold</t>
  </si>
  <si>
    <t>Leah - White Crystal Butterfly Necklace</t>
  </si>
  <si>
    <t>8412502 - Gold</t>
  </si>
  <si>
    <t>Leah - White Crystal Butterfly Stud Earring</t>
  </si>
  <si>
    <t>8424302</t>
  </si>
  <si>
    <t>Doris - Daisy Flower Enamel Stud Earrings</t>
  </si>
  <si>
    <t>8413501 - Silver</t>
  </si>
  <si>
    <t>8413502 - Gold</t>
  </si>
  <si>
    <t>Beatrice - Bee Stud Earrings</t>
  </si>
  <si>
    <t>8411601 - Silver</t>
  </si>
  <si>
    <t>8411602 - Gold</t>
  </si>
  <si>
    <t>Liza - Mini Butterfly Stud Earrings - Silver</t>
  </si>
  <si>
    <t>8412701 - Silver</t>
  </si>
  <si>
    <t>8412702 - Gold</t>
  </si>
  <si>
    <t>Liza - Mini Snake Stud Earrings</t>
  </si>
  <si>
    <t>8412802 - Gold</t>
  </si>
  <si>
    <t xml:space="preserve">Beatrice - Bee Ear Cuff </t>
  </si>
  <si>
    <t>8412402 - Gold</t>
  </si>
  <si>
    <t>Ruby - Bubbly Ear Cuff</t>
  </si>
  <si>
    <t>8426602 - Gold</t>
  </si>
  <si>
    <t>8349001 - Silver</t>
  </si>
  <si>
    <t>8349002 - Gold</t>
  </si>
  <si>
    <t>Delicate Leaf Earrings</t>
  </si>
  <si>
    <t>84108-Gold</t>
  </si>
  <si>
    <t>Pearl Crystal Hoops</t>
  </si>
  <si>
    <t>8309401 - Silver</t>
  </si>
  <si>
    <t>8309402- Gold</t>
  </si>
  <si>
    <t>Pearl Small Hoop Earrings</t>
  </si>
  <si>
    <t>84261 - Gold</t>
  </si>
  <si>
    <t>Cora - Large Pearl Hoop Earrings</t>
  </si>
  <si>
    <t>83959 - Gold</t>
  </si>
  <si>
    <t>Elegant Pearl Hoop</t>
  </si>
  <si>
    <t>8414601 - Silver</t>
  </si>
  <si>
    <t>8414602 - Gold</t>
  </si>
  <si>
    <t>Aria - Shell with Pearl Stud Earrings</t>
  </si>
  <si>
    <t>8415301 - Silver</t>
  </si>
  <si>
    <t>8415302 - Gold</t>
  </si>
  <si>
    <t>Aria - Shell with Pearl Ring</t>
  </si>
  <si>
    <t>8346102 - Gold</t>
  </si>
  <si>
    <t>Delicate Pearl Necklace</t>
  </si>
  <si>
    <t>83668 - Gold</t>
  </si>
  <si>
    <t>Pearl and Gold Bead Ring</t>
  </si>
  <si>
    <t>84007 - Gold</t>
  </si>
  <si>
    <t>Pearl Chain Necklace</t>
  </si>
  <si>
    <t>84008 - Gold</t>
  </si>
  <si>
    <t>Pearl Bracelet Chain</t>
  </si>
  <si>
    <t>83096001 - Gold</t>
  </si>
  <si>
    <t>Tiny Pearls Necklace</t>
  </si>
  <si>
    <t>83095001 - Gold</t>
  </si>
  <si>
    <t xml:space="preserve">Tiny Pearls Bracelet </t>
  </si>
  <si>
    <t>84160 - Gold</t>
  </si>
  <si>
    <t>Suzy - Evil Eye White Bead Necklace</t>
  </si>
  <si>
    <t>8416802 - Gold</t>
  </si>
  <si>
    <t xml:space="preserve">Suzy - Blue Evil Eye Necklace </t>
  </si>
  <si>
    <t>8416902 - Gold</t>
  </si>
  <si>
    <t xml:space="preserve">Suzy - Evil Eye Eyelash Necklace </t>
  </si>
  <si>
    <t>84155 - Gold</t>
  </si>
  <si>
    <t>Suzy - Evil Eye White Bead Bracelet</t>
  </si>
  <si>
    <t>84115 - Gold</t>
  </si>
  <si>
    <t>Suzy - Evil Eye Heart Stud Earrings</t>
  </si>
  <si>
    <t>84282 - Gold</t>
  </si>
  <si>
    <t>Astrid - Flower Daisy Enamel Bracelet</t>
  </si>
  <si>
    <t>84250 - Gold</t>
  </si>
  <si>
    <t>84157001 - White</t>
  </si>
  <si>
    <t xml:space="preserve">Nora - Tassle Cowrie Shell Pearl Chunky Bracelet </t>
  </si>
  <si>
    <t>Beach Colletcion</t>
  </si>
  <si>
    <t>84283</t>
  </si>
  <si>
    <t>Tess - Pastel Bead and Pearl Necklace</t>
  </si>
  <si>
    <t>83679</t>
  </si>
  <si>
    <t>Summer Bead and Pearl Necklace</t>
  </si>
  <si>
    <t>8349402 - Gold</t>
  </si>
  <si>
    <t xml:space="preserve">Mermaid Shell and Beads Necklace </t>
  </si>
  <si>
    <t>84159</t>
  </si>
  <si>
    <t>Suzy - Evil Eye Colourful Bead Necklace</t>
  </si>
  <si>
    <t>84251</t>
  </si>
  <si>
    <t>Tess - Pastel Bead and Pearl Bracelet</t>
  </si>
  <si>
    <t>83675</t>
  </si>
  <si>
    <t>Summer Bead and Pearl Bracelet</t>
  </si>
  <si>
    <t>84154</t>
  </si>
  <si>
    <t>Suzy - Evil Eye Colourful Bead and Pearl Bracelet</t>
  </si>
  <si>
    <t>8349502 - Gold</t>
  </si>
  <si>
    <t>Blue Bead Necklace</t>
  </si>
  <si>
    <t>8349602 - Gold</t>
  </si>
  <si>
    <t xml:space="preserve">Blue Bead Bracelet </t>
  </si>
  <si>
    <t>83844 - Gold</t>
  </si>
  <si>
    <t>Smoky Bead Necklace</t>
  </si>
  <si>
    <t>83845 - Gol</t>
  </si>
  <si>
    <t>Smoky Bead Bracelet</t>
  </si>
  <si>
    <t>84161 - Gold</t>
  </si>
  <si>
    <t>Molly - 90s Adjustable Irregular Circle Necklace</t>
  </si>
  <si>
    <t>84114 - Gold</t>
  </si>
  <si>
    <t>Molly - 90s Adjustable Heart Necklace</t>
  </si>
  <si>
    <t>84241 - Gold</t>
  </si>
  <si>
    <t>Riya - Turqoise Oriental Ring</t>
  </si>
  <si>
    <t>84131293 - Blue</t>
  </si>
  <si>
    <t>84131360- Mint</t>
  </si>
  <si>
    <t>Donna - Plastic Hoop Earring</t>
  </si>
  <si>
    <t>84244 - Gold</t>
  </si>
  <si>
    <t>Riya - Oriental Turqoise Hoop Earrings</t>
  </si>
  <si>
    <t>84172 - Gold</t>
  </si>
  <si>
    <t>Ellie - Seahorse White Beads Necklace</t>
  </si>
  <si>
    <t>84173 - Gold</t>
  </si>
  <si>
    <t>Ellie - Starfish White Beads Necklace</t>
  </si>
  <si>
    <t>84170 - Gold</t>
  </si>
  <si>
    <t>Ellie - Mermaid Shell White Beads Necklace</t>
  </si>
  <si>
    <t>84171 - Gold</t>
  </si>
  <si>
    <t>Ellie - Sea Shell White Beads Necklace</t>
  </si>
  <si>
    <t>84248001 - White</t>
  </si>
  <si>
    <t>84248305 - Turquoise</t>
  </si>
  <si>
    <t xml:space="preserve">Amara - Fan Earrings </t>
  </si>
  <si>
    <t>83714001 -White</t>
  </si>
  <si>
    <t>83714293 - blue</t>
  </si>
  <si>
    <t>83714700 - Pink</t>
  </si>
  <si>
    <t>Small Flower Bead Necklace</t>
  </si>
  <si>
    <t>84284021 - Orange</t>
  </si>
  <si>
    <t>84284284 - Dove</t>
  </si>
  <si>
    <t>84284293 - Blue</t>
  </si>
  <si>
    <t>84284355 - Green</t>
  </si>
  <si>
    <t>Adeline - Pearl &amp; Bead Necklace</t>
  </si>
  <si>
    <t>84156120 - Cream</t>
  </si>
  <si>
    <t>84156273 - Lt. Violet</t>
  </si>
  <si>
    <t>84156305 - Turquoise</t>
  </si>
  <si>
    <t>84156432 - Grey</t>
  </si>
  <si>
    <t>84156700 -Pink</t>
  </si>
  <si>
    <t>Confident Collection</t>
  </si>
  <si>
    <t>83989 - Gold</t>
  </si>
  <si>
    <t>Swirly Ring</t>
  </si>
  <si>
    <t>83988 - Gold</t>
  </si>
  <si>
    <t>Statement Climber Ring</t>
  </si>
  <si>
    <t>84070 - Gold</t>
  </si>
  <si>
    <t>Textured Chunky Ring</t>
  </si>
  <si>
    <t>84015 - Gold</t>
  </si>
  <si>
    <t>Triple Russian Ring</t>
  </si>
  <si>
    <t>83971 - Gold</t>
  </si>
  <si>
    <t>Chunky Organic Texture Hoop</t>
  </si>
  <si>
    <t>83973 - Gold</t>
  </si>
  <si>
    <t>Twisted Oval Hoop</t>
  </si>
  <si>
    <t>83972 - Gold</t>
  </si>
  <si>
    <t>Soft Twisted Hoop</t>
  </si>
  <si>
    <t>8322002 - Gold</t>
  </si>
  <si>
    <t>Small Swirly Hoop Earrings - Gold</t>
  </si>
  <si>
    <t>83969 - Gold</t>
  </si>
  <si>
    <t>Classy Hoop</t>
  </si>
  <si>
    <t>84005 - gold</t>
  </si>
  <si>
    <t>Ring And Chain Necklace</t>
  </si>
  <si>
    <t>84004 - Gold</t>
  </si>
  <si>
    <t>Ring And Chain Bracelet</t>
  </si>
  <si>
    <t>8348202 - Gold</t>
  </si>
  <si>
    <t>Twisted Chain Necklace - Gold</t>
  </si>
  <si>
    <t>8348502 - Gold</t>
  </si>
  <si>
    <t>Twisted Chain Bracelet - Gold</t>
  </si>
  <si>
    <t>83976 - Gold</t>
  </si>
  <si>
    <t>Essential Large Hoop</t>
  </si>
  <si>
    <t>83977 - gold</t>
  </si>
  <si>
    <t>Aztec Large Hoop</t>
  </si>
  <si>
    <t>83975 - Gold</t>
  </si>
  <si>
    <t>Basic Medium Hoop</t>
  </si>
  <si>
    <t>8396801 - Silver</t>
  </si>
  <si>
    <t>8396802 - Gold</t>
  </si>
  <si>
    <t>Two Ring Stud</t>
  </si>
  <si>
    <t>83553 - Gold</t>
  </si>
  <si>
    <t>Classic Hoop Earring</t>
  </si>
  <si>
    <t>Heart Collection</t>
  </si>
  <si>
    <t>8398301 - Silver</t>
  </si>
  <si>
    <t>83983602 - Gold</t>
  </si>
  <si>
    <t>HEART hoop earrings</t>
  </si>
  <si>
    <t>83233 01 - SILVER</t>
  </si>
  <si>
    <t>83233 02 - GOLD</t>
  </si>
  <si>
    <t>HEART OUTLINE stud earrings</t>
  </si>
  <si>
    <t>83566 01 - SILVER</t>
  </si>
  <si>
    <t>83566 02 - GOLD</t>
  </si>
  <si>
    <t>PETITE HEART stud earrings</t>
  </si>
  <si>
    <t>83960 - gold</t>
  </si>
  <si>
    <t>Tiny crystal heart stud</t>
  </si>
  <si>
    <t xml:space="preserve">84011 01 - SILVER </t>
  </si>
  <si>
    <t xml:space="preserve">84011 02 - GOLD </t>
  </si>
  <si>
    <t>ENGRAVED HEARTS bangle</t>
  </si>
  <si>
    <t xml:space="preserve">83993 01 - SILVER </t>
  </si>
  <si>
    <t xml:space="preserve">83993 02 - GOLD </t>
  </si>
  <si>
    <t>ENGRAVED HEARTS ring</t>
  </si>
  <si>
    <t>84073 - GOLD</t>
  </si>
  <si>
    <t>TWO HEARTS ring</t>
  </si>
  <si>
    <t xml:space="preserve">83995 - GOLD </t>
  </si>
  <si>
    <t>CRYSTAL HEART ring</t>
  </si>
  <si>
    <t>8353701 - Silver</t>
  </si>
  <si>
    <t>8353702 - Gold</t>
  </si>
  <si>
    <t xml:space="preserve">Three Small Hearts Necklace </t>
  </si>
  <si>
    <t>8400201 - Silver</t>
  </si>
  <si>
    <t>8400202 - gold</t>
  </si>
  <si>
    <t>Heart and Twisted Chain Necklace</t>
  </si>
  <si>
    <t>8407101 - Silver</t>
  </si>
  <si>
    <t>8407102 - Gold</t>
  </si>
  <si>
    <t>Heart Locket Necklace</t>
  </si>
  <si>
    <t>83006 01 - Silver</t>
  </si>
  <si>
    <t>83006 02 - Gold</t>
  </si>
  <si>
    <t>Heart Outlined Bracelet</t>
  </si>
  <si>
    <t>82538 01 - Silver</t>
  </si>
  <si>
    <t>82538 02 - Gold</t>
  </si>
  <si>
    <t>Irregular Heart Bracelet</t>
  </si>
  <si>
    <t>81718 01 - Silver</t>
  </si>
  <si>
    <t>81718 02 - Gold</t>
  </si>
  <si>
    <t>Small Sliding Heart Bracelet</t>
  </si>
  <si>
    <t>83005 01 - Silver</t>
  </si>
  <si>
    <t>83005 02 - Gold</t>
  </si>
  <si>
    <t>Heart Outlined Necklace</t>
  </si>
  <si>
    <t>82537 01 - Silve</t>
  </si>
  <si>
    <t>82537 02 - Gold</t>
  </si>
  <si>
    <t>Irregular Heart Necklace</t>
  </si>
  <si>
    <t>81717 01 - Silver</t>
  </si>
  <si>
    <t>81717 02 - Gold</t>
  </si>
  <si>
    <t>Minimalistic Charm Collection</t>
  </si>
  <si>
    <t>83023 01 - Silver</t>
  </si>
  <si>
    <t>83023 02 - Gold</t>
  </si>
  <si>
    <t>Lightning Hoop Earrings</t>
  </si>
  <si>
    <t>82584 01 - Silver</t>
  </si>
  <si>
    <t>82584 02 - Gold</t>
  </si>
  <si>
    <t>Three Star Earrings</t>
  </si>
  <si>
    <t>8302201 Silver</t>
  </si>
  <si>
    <t>8302202 Gold</t>
  </si>
  <si>
    <t>Dragonfly hoop</t>
  </si>
  <si>
    <t>83235 01 - Silver</t>
  </si>
  <si>
    <t>83235 02 - Gold</t>
  </si>
  <si>
    <t>Small Infinity Earrings</t>
  </si>
  <si>
    <t>83234 01 - Silver</t>
  </si>
  <si>
    <t>83234 02 - Gold</t>
  </si>
  <si>
    <t>Moon Outline Earrings</t>
  </si>
  <si>
    <t xml:space="preserve">84072 01 - SILVER </t>
  </si>
  <si>
    <t xml:space="preserve">84072 02 - GOLD </t>
  </si>
  <si>
    <t>ESSENTIAL bangle</t>
  </si>
  <si>
    <t>83180 01 - Silver</t>
  </si>
  <si>
    <t>83180 02 - Gold</t>
  </si>
  <si>
    <t>New Infinity Bracelet</t>
  </si>
  <si>
    <t>82807 01 - Silver</t>
  </si>
  <si>
    <t>82807 02 - Gold</t>
  </si>
  <si>
    <t>Lightning Necklace</t>
  </si>
  <si>
    <t>81152 01 - Silver</t>
  </si>
  <si>
    <t>81152 02 - Gold</t>
  </si>
  <si>
    <t>Small Circle Necklace</t>
  </si>
  <si>
    <t>8259101 - Silver</t>
  </si>
  <si>
    <t>8259102 - Gold</t>
  </si>
  <si>
    <t>Dragonfly Necklace</t>
  </si>
  <si>
    <t>83179 01 - Silver</t>
  </si>
  <si>
    <t>83179 02 - Gold</t>
  </si>
  <si>
    <t>New Infinity Necklace</t>
  </si>
  <si>
    <t>83173 01 - Silver</t>
  </si>
  <si>
    <t>83173 02 - Gold</t>
  </si>
  <si>
    <t>Rainbow Necklace</t>
  </si>
  <si>
    <t>81167 01 - Silver</t>
  </si>
  <si>
    <t>81167 02 - Gold</t>
  </si>
  <si>
    <t>Compass Necklace</t>
  </si>
  <si>
    <t>81165 01 - Silver</t>
  </si>
  <si>
    <t>81165 02 - Gold</t>
  </si>
  <si>
    <t>Single Bar Necklace</t>
  </si>
  <si>
    <t>82808 01 - Silver</t>
  </si>
  <si>
    <t>82808 02 - Gold</t>
  </si>
  <si>
    <t>Lightning Bracelet</t>
  </si>
  <si>
    <t>81153 01 - Silver</t>
  </si>
  <si>
    <t>81153 02 - Gold</t>
  </si>
  <si>
    <t>Small Circle Bracelet</t>
  </si>
  <si>
    <t>81168 01 - Silver</t>
  </si>
  <si>
    <t>81168 02 - Gold</t>
  </si>
  <si>
    <t>Compass Bracelet</t>
  </si>
  <si>
    <t>81166 01 - Silver</t>
  </si>
  <si>
    <t>81166 02 - Gold</t>
  </si>
  <si>
    <t>Bar Bracelet</t>
  </si>
  <si>
    <t>83174 01 - Silver</t>
  </si>
  <si>
    <t>83174 02 - Gold</t>
  </si>
  <si>
    <t>Rainbow Bracelet</t>
  </si>
  <si>
    <t>8259201 - Silver</t>
  </si>
  <si>
    <t>8259202 - Gold</t>
  </si>
  <si>
    <t>Semi Precious Stones Collection</t>
  </si>
  <si>
    <t>You Glow Blue Apatite Bracelet</t>
  </si>
  <si>
    <t>My Favorite Person Tourmaline Bracelet</t>
  </si>
  <si>
    <t>Beautiful Creature Amazonite Bracelet</t>
  </si>
  <si>
    <t>You Are Strong Citrine Bracelet</t>
  </si>
  <si>
    <t>Protect You Peridot Bracelet</t>
  </si>
  <si>
    <t>Sparkling Soul Rose Quartz Chip Bracelet</t>
  </si>
  <si>
    <t>Pure Magic Clear Quartz Chip Bracelet</t>
  </si>
  <si>
    <t>You Are Amazing Amethyst Chip Bracelet</t>
  </si>
  <si>
    <t>// COURAGE</t>
  </si>
  <si>
    <t>Amazonite Semi Precious Necklace</t>
  </si>
  <si>
    <t>Amazonite Semi-Precious Hoop Earring</t>
  </si>
  <si>
    <t>// LOVE</t>
  </si>
  <si>
    <t>Rose Quartz Semi Precious Necklace</t>
  </si>
  <si>
    <t>Rose Quartz Semi-Precious Hoop Earring</t>
  </si>
  <si>
    <t>// CALMING</t>
  </si>
  <si>
    <t>Aquamarine Semi Precious Necklace</t>
  </si>
  <si>
    <t>Aquamarine Semi-Precious Hoop Earring</t>
  </si>
  <si>
    <t>// PROTECTION</t>
  </si>
  <si>
    <t>Amethyst Semi Precious Necklace</t>
  </si>
  <si>
    <t>Amethyst  Semi-Precious Hoop Earring</t>
  </si>
  <si>
    <t>// STRENGTH</t>
  </si>
  <si>
    <t>Citrine Semi Precious Necklace</t>
  </si>
  <si>
    <t>Citrine  Semi-Precious Hoop Earring</t>
  </si>
  <si>
    <t>// HEALING</t>
  </si>
  <si>
    <t>Clear Quartz Semi Precious Necklace</t>
  </si>
  <si>
    <t>Clear Quartz  Semi-Precious Hoop Earring</t>
  </si>
  <si>
    <t>Goddess Collection</t>
  </si>
  <si>
    <t>GODDESS OF FRIENDSHIP</t>
  </si>
  <si>
    <t>Gold Dipped Rose Quartz Necklace</t>
  </si>
  <si>
    <t>GODDESS OF LOVE</t>
  </si>
  <si>
    <t>Gold Dipped Cherry Quartz Necklace</t>
  </si>
  <si>
    <t>GODDESS OF COURAGE</t>
  </si>
  <si>
    <t>Gold Dipped Aquamarine Necklace</t>
  </si>
  <si>
    <t>GODDESS OF BALANCE</t>
  </si>
  <si>
    <t>Gold Dipped Amethyst Necklace</t>
  </si>
  <si>
    <t>GODDESS OF HARMONY</t>
  </si>
  <si>
    <t>Gold Dipped Amazonite Necklace</t>
  </si>
  <si>
    <t>GODDESS OF CREATIVITY</t>
  </si>
  <si>
    <t>Gold Dipped Clear QuartzNecklace</t>
  </si>
  <si>
    <t>Precious stone ring Collection</t>
  </si>
  <si>
    <t xml:space="preserve">84080 100 - GOLD </t>
  </si>
  <si>
    <t>GREEN JADE and gold bead ring</t>
  </si>
  <si>
    <t xml:space="preserve">84080 208 - GOLD </t>
  </si>
  <si>
    <t>BLUE LAPIS and gold bead ring</t>
  </si>
  <si>
    <t xml:space="preserve">84080 001 - GOLD </t>
  </si>
  <si>
    <t>ROSE QUARTZ and gold bead ring</t>
  </si>
  <si>
    <t xml:space="preserve">84080 400 - GOLD </t>
  </si>
  <si>
    <t>AMETHYST and gold bead ring</t>
  </si>
  <si>
    <t>Colorful Bead Collection</t>
  </si>
  <si>
    <t>84064001 - rose Quartz</t>
  </si>
  <si>
    <t>84064208 - Lapis Lazuli</t>
  </si>
  <si>
    <t>84064400 - Amethyst</t>
  </si>
  <si>
    <t>DELICATE AMETHYST necklace</t>
  </si>
  <si>
    <t>84077001- Rose Quartz</t>
  </si>
  <si>
    <t>84077208- Lapis Lazuli</t>
  </si>
  <si>
    <t>84077400- Amethyst</t>
  </si>
  <si>
    <t>DELICATE AMETHYST  Bracelet</t>
  </si>
  <si>
    <t>83710</t>
  </si>
  <si>
    <t>Colorful Precious Stone Bracelet</t>
  </si>
  <si>
    <t>83713</t>
  </si>
  <si>
    <t>Colorful Precious Stone Necklace</t>
  </si>
  <si>
    <t>84249001 - rose Quartz</t>
  </si>
  <si>
    <t>84249104 - Torurmaline</t>
  </si>
  <si>
    <t>84249400 - Amethyst</t>
  </si>
  <si>
    <t>Isa - Bead and Crystal Chain Bracelet</t>
  </si>
  <si>
    <t>83709001 - Rose Quartz</t>
  </si>
  <si>
    <t>83709208- Lapis Lazuli</t>
  </si>
  <si>
    <t>83709400 - Amethyst</t>
  </si>
  <si>
    <t>Bead Bracelet</t>
  </si>
  <si>
    <t>Feel Good Jewelry</t>
  </si>
  <si>
    <t>Bracelets and earrings</t>
  </si>
  <si>
    <t>186 Red</t>
  </si>
  <si>
    <t>246 Black</t>
  </si>
  <si>
    <t>305 Turq.</t>
  </si>
  <si>
    <t>378 Olive</t>
  </si>
  <si>
    <t>432 Grey</t>
  </si>
  <si>
    <t>464 Mocha</t>
  </si>
  <si>
    <t>700 Pink</t>
  </si>
  <si>
    <t>8423201 Silver</t>
  </si>
  <si>
    <t>8423202 Gold</t>
  </si>
  <si>
    <t>Seas the Day Starfish Stud Earrings</t>
  </si>
  <si>
    <t>8412601 Silver</t>
  </si>
  <si>
    <t>8412602 Gold</t>
  </si>
  <si>
    <t>Positive Direction Butterfly Stud Earrings</t>
  </si>
  <si>
    <t>8423101 Silver</t>
  </si>
  <si>
    <t>8423102 Gold</t>
  </si>
  <si>
    <t xml:space="preserve">Lots of Luck Clover Earring Studs </t>
  </si>
  <si>
    <t>8423401 Silver</t>
  </si>
  <si>
    <t>8423402 Gold</t>
  </si>
  <si>
    <t xml:space="preserve">Love Petite Heart Earring Studs </t>
  </si>
  <si>
    <t>8423301 Silver</t>
  </si>
  <si>
    <t>8423302 Gold</t>
  </si>
  <si>
    <t>Smooth Sailing Anchor Studs</t>
  </si>
  <si>
    <t>8342501 Silver</t>
  </si>
  <si>
    <t>8342502 Gold</t>
  </si>
  <si>
    <r>
      <rPr>
        <b val="1"/>
        <i val="1"/>
        <sz val="11"/>
        <color indexed="8"/>
        <rFont val="Calibri"/>
      </rPr>
      <t xml:space="preserve">Lightning earrings </t>
    </r>
    <r>
      <rPr>
        <sz val="11"/>
        <color indexed="8"/>
        <rFont val="Calibri"/>
      </rPr>
      <t>You are strong</t>
    </r>
  </si>
  <si>
    <t>8413701 Silver</t>
  </si>
  <si>
    <t>8413702 Gold</t>
  </si>
  <si>
    <t>Little Moon Hammered Moon Stud Earrings</t>
  </si>
  <si>
    <t>8342201 Silver</t>
  </si>
  <si>
    <t>8342202 Gold</t>
  </si>
  <si>
    <r>
      <rPr>
        <b val="1"/>
        <i val="1"/>
        <sz val="12"/>
        <color indexed="8"/>
        <rFont val="Calibri"/>
      </rPr>
      <t xml:space="preserve">Moon and 3star earrings </t>
    </r>
    <r>
      <rPr>
        <sz val="12"/>
        <color indexed="8"/>
        <rFont val="Calibri"/>
      </rPr>
      <t>You and Me</t>
    </r>
  </si>
  <si>
    <t>84236 - Gold</t>
  </si>
  <si>
    <t>Shine Bright Tiny Crystal Necklace</t>
  </si>
  <si>
    <t>84237 - Gold</t>
  </si>
  <si>
    <t>New Lotus Flower Necklace</t>
  </si>
  <si>
    <t>84238 - Gold</t>
  </si>
  <si>
    <t>Enjoy the Journey Starfish Necklace</t>
  </si>
  <si>
    <t>84235 - Gold</t>
  </si>
  <si>
    <t>Bee Happy Necklace</t>
  </si>
  <si>
    <t>84109 - Gold</t>
  </si>
  <si>
    <t>Follow Your Dream Rainbow Necklace</t>
  </si>
  <si>
    <t>84110 - Gold</t>
  </si>
  <si>
    <t>Lots of Love Sliding Heart Necklace</t>
  </si>
  <si>
    <t>84111 - Gold</t>
  </si>
  <si>
    <t>Ypu are Strong Lightning Necklace</t>
  </si>
  <si>
    <t>84112 - Gold</t>
  </si>
  <si>
    <t>Shine Bright Three Star Necklace</t>
  </si>
  <si>
    <t>83594 - Gold</t>
  </si>
  <si>
    <t>83595 - Mixed gold</t>
  </si>
  <si>
    <t>X3</t>
  </si>
  <si>
    <t>x3</t>
  </si>
  <si>
    <t>Infinity Bracelet - To My Amazing Friend</t>
  </si>
  <si>
    <t>83600 - Gold</t>
  </si>
  <si>
    <t>83601 - Mixed Gold</t>
  </si>
  <si>
    <t>Sliding Heart Bracelet - Lots of Love</t>
  </si>
  <si>
    <t>83430 Gold</t>
  </si>
  <si>
    <t>83438 Mix gold</t>
  </si>
  <si>
    <t>3 star - Shine bright</t>
  </si>
  <si>
    <t>83432 Gold</t>
  </si>
  <si>
    <t>83440 Mix gold</t>
  </si>
  <si>
    <t>Heart outlined - Lots of Love</t>
  </si>
  <si>
    <t>83429 Gold</t>
  </si>
  <si>
    <t>0</t>
  </si>
  <si>
    <r>
      <rPr>
        <b val="1"/>
        <sz val="11"/>
        <color indexed="8"/>
        <rFont val="Calibri"/>
      </rPr>
      <t>0</t>
    </r>
  </si>
  <si>
    <r>
      <rPr>
        <b val="1"/>
        <sz val="12"/>
        <color indexed="8"/>
        <rFont val="Calibri"/>
      </rPr>
      <t>Torqoise Only</t>
    </r>
    <r>
      <rPr>
        <sz val="12"/>
        <color indexed="8"/>
        <rFont val="Calibri"/>
      </rPr>
      <t xml:space="preserve"> and minimum 6pcs</t>
    </r>
  </si>
  <si>
    <t>Bead - To My Amazing Friend</t>
  </si>
  <si>
    <t>83590 Gold</t>
  </si>
  <si>
    <t>83591 Mix gold</t>
  </si>
  <si>
    <t xml:space="preserve">Follow your Dreams Compass Bracelet </t>
  </si>
  <si>
    <t>83247 Gold</t>
  </si>
  <si>
    <t>83435 Mix gold</t>
  </si>
  <si>
    <t>Rainbow - Follow your dreams</t>
  </si>
  <si>
    <t>83431 Gold</t>
  </si>
  <si>
    <t>83439 Mix gold</t>
  </si>
  <si>
    <t>Bead - Make a wish</t>
  </si>
  <si>
    <t>83592 Gold</t>
  </si>
  <si>
    <t>83593 Mix gold</t>
  </si>
  <si>
    <t>Evil eye sun, Protect you</t>
  </si>
  <si>
    <t>Stretch bracelet</t>
  </si>
  <si>
    <t>84195 silver</t>
  </si>
  <si>
    <t>84196 gold</t>
  </si>
  <si>
    <t>84197 silver mix</t>
  </si>
  <si>
    <t>10 pieces</t>
  </si>
  <si>
    <t>84198 gold mix</t>
  </si>
  <si>
    <t>BEE</t>
  </si>
  <si>
    <t>84187 silver</t>
  </si>
  <si>
    <t>84188  gold</t>
  </si>
  <si>
    <t>84189 silver mix</t>
  </si>
  <si>
    <t>84190 gold mix</t>
  </si>
  <si>
    <t>STARFISH</t>
  </si>
  <si>
    <t>84203 silver</t>
  </si>
  <si>
    <t>84204  gold</t>
  </si>
  <si>
    <t>84205 silver mix</t>
  </si>
  <si>
    <t>84206 gold mix</t>
  </si>
  <si>
    <t>TURTLE</t>
  </si>
  <si>
    <t>84227 silver</t>
  </si>
  <si>
    <t>84228 gold</t>
  </si>
  <si>
    <t>84229 silver mix</t>
  </si>
  <si>
    <t>84230 gold mix</t>
  </si>
  <si>
    <t>BUTTERFLY</t>
  </si>
  <si>
    <t>84211 silver</t>
  </si>
  <si>
    <t>84212 gold</t>
  </si>
  <si>
    <t>84213 silver mix</t>
  </si>
  <si>
    <t>84214 gold mix</t>
  </si>
  <si>
    <t>LOTUS FLOWER</t>
  </si>
  <si>
    <t>84179 silver</t>
  </si>
  <si>
    <t>84180 gold</t>
  </si>
  <si>
    <t>84181 silver mix</t>
  </si>
  <si>
    <t>84182 gold mix</t>
  </si>
  <si>
    <t>CLOVER</t>
  </si>
  <si>
    <t>84219 silver</t>
  </si>
  <si>
    <t>84220 gold</t>
  </si>
  <si>
    <t>84221 silver mix</t>
  </si>
  <si>
    <t>84222 gold mix</t>
  </si>
  <si>
    <t>DOLPHIN</t>
  </si>
  <si>
    <t>83733 silver</t>
  </si>
  <si>
    <t>83734 gold</t>
  </si>
  <si>
    <t>83735 silver mix</t>
  </si>
  <si>
    <t>83736 gold mix</t>
  </si>
  <si>
    <t>MERMAID SHELL</t>
  </si>
  <si>
    <t>82703 Silver</t>
  </si>
  <si>
    <t>82704 Gold</t>
  </si>
  <si>
    <t>82705 Silver mix</t>
  </si>
  <si>
    <t>82706 Gold mix</t>
  </si>
  <si>
    <t>DRAGONFLY</t>
  </si>
  <si>
    <t>83819 Silver</t>
  </si>
  <si>
    <t>83820 Gold</t>
  </si>
  <si>
    <t>83821 Silver mix</t>
  </si>
  <si>
    <t>83822 Gold mix</t>
  </si>
  <si>
    <t>STAR ENAMEL</t>
  </si>
  <si>
    <t>83204 Silver</t>
  </si>
  <si>
    <t>83205 Gold</t>
  </si>
  <si>
    <t>83206 Silver mix</t>
  </si>
  <si>
    <t>83207 Gold mix</t>
  </si>
  <si>
    <t>RAINBOW</t>
  </si>
  <si>
    <t>82319 Silver</t>
  </si>
  <si>
    <t>82357 Gold</t>
  </si>
  <si>
    <t>82387 Silver mix</t>
  </si>
  <si>
    <t>82388 Gold mix</t>
  </si>
  <si>
    <t>COMPASS</t>
  </si>
  <si>
    <t>83729 Silver</t>
  </si>
  <si>
    <t>83730 Gold</t>
  </si>
  <si>
    <t>83731 Silver mix</t>
  </si>
  <si>
    <t>83732 Gold mix</t>
  </si>
  <si>
    <t>SEA HORSE</t>
  </si>
  <si>
    <t>83815 Silver</t>
  </si>
  <si>
    <t>83816 Gold</t>
  </si>
  <si>
    <t>83817 Silver mix</t>
  </si>
  <si>
    <t>83818 Gold mix</t>
  </si>
  <si>
    <t>SLIDING ANCHOR</t>
  </si>
  <si>
    <t>83827 Silver</t>
  </si>
  <si>
    <t>83828 Gold</t>
  </si>
  <si>
    <t>83829 Silver mix</t>
  </si>
  <si>
    <t>83830 Gold mix</t>
  </si>
  <si>
    <t>SWIRLY</t>
  </si>
  <si>
    <t>83803 Silver</t>
  </si>
  <si>
    <t>83804 Gold</t>
  </si>
  <si>
    <t>83805 Silver mix</t>
  </si>
  <si>
    <t>83806 Gold mix</t>
  </si>
  <si>
    <t>SMILE</t>
  </si>
  <si>
    <t>83807 Silver</t>
  </si>
  <si>
    <t>83808 Gold</t>
  </si>
  <si>
    <t>83809 Silver mix</t>
  </si>
  <si>
    <t>83810 Gold mix</t>
  </si>
  <si>
    <t>HEART ENAMEL</t>
  </si>
  <si>
    <t>83192 Silver</t>
  </si>
  <si>
    <t>83193 Gold</t>
  </si>
  <si>
    <t>83194 Silver mix</t>
  </si>
  <si>
    <t>83195 Gold mix</t>
  </si>
  <si>
    <t>LIGHTNING</t>
  </si>
  <si>
    <t>83200 Silver</t>
  </si>
  <si>
    <t>83201 Gold</t>
  </si>
  <si>
    <t>83202 Silver mix</t>
  </si>
  <si>
    <t>83203 Gold mix</t>
  </si>
  <si>
    <t>INFINITY</t>
  </si>
  <si>
    <t>83346 Silver</t>
  </si>
  <si>
    <t>83347 Gold</t>
  </si>
  <si>
    <t>83348 Silver mix</t>
  </si>
  <si>
    <t>83349 Gold mix</t>
  </si>
  <si>
    <t>PEARL</t>
  </si>
  <si>
    <t>84035 silver</t>
  </si>
  <si>
    <t>84036 gold</t>
  </si>
  <si>
    <t>84037 silver mix</t>
  </si>
  <si>
    <t>84038 gold mix</t>
  </si>
  <si>
    <t>TINY CRYSTAL HEART</t>
  </si>
  <si>
    <t>84088 silver</t>
  </si>
  <si>
    <t>84089 gold</t>
  </si>
  <si>
    <t>84090 silver mix</t>
  </si>
  <si>
    <t>84091 gold mix</t>
  </si>
  <si>
    <t>83334 Silver</t>
  </si>
  <si>
    <t>83335 Gold</t>
  </si>
  <si>
    <t>83336 Silver mix</t>
  </si>
  <si>
    <t>83337 Gold mix</t>
  </si>
  <si>
    <t>SLIDING HEART</t>
  </si>
  <si>
    <t>84096 silver</t>
  </si>
  <si>
    <t>84097 gold</t>
  </si>
  <si>
    <t>84098 silver mix</t>
  </si>
  <si>
    <t>84099 gold mix</t>
  </si>
  <si>
    <t>PINK ENAMEL HEART</t>
  </si>
  <si>
    <t>84104 Silver</t>
  </si>
  <si>
    <t>84105 Gold</t>
  </si>
  <si>
    <t>84106 Silver mix</t>
  </si>
  <si>
    <t>84107 Gold mix</t>
  </si>
  <si>
    <t>GRAY ENAMEL HEART</t>
  </si>
  <si>
    <t>83040 Silver</t>
  </si>
  <si>
    <t>83041 Gold</t>
  </si>
  <si>
    <t>83042 Silver mix</t>
  </si>
  <si>
    <t>83043 Gold mix</t>
  </si>
  <si>
    <t>HEART OUTLINE</t>
  </si>
  <si>
    <t>82317 Silver</t>
  </si>
  <si>
    <t>82355 Gold</t>
  </si>
  <si>
    <t>82383 Silver mix</t>
  </si>
  <si>
    <t>82384 Gold mix</t>
  </si>
  <si>
    <t>BALANCE</t>
  </si>
  <si>
    <t>82330 Silver</t>
  </si>
  <si>
    <t>82368 Gold</t>
  </si>
  <si>
    <t>82409 Silver Mix</t>
  </si>
  <si>
    <t>82410 Gold Mix</t>
  </si>
  <si>
    <t>YOU ARE STRONG</t>
  </si>
  <si>
    <t>Necklace Gift Collection</t>
  </si>
  <si>
    <t>8429102 - Gold</t>
  </si>
  <si>
    <t>You're Gorgeous Rose Quartz Necklace</t>
  </si>
  <si>
    <t xml:space="preserve">8428902 - GOLD </t>
  </si>
  <si>
    <t>Stay Cool Amethyst Necklace</t>
  </si>
  <si>
    <t>8429202 - GOLD</t>
  </si>
  <si>
    <t>Looking good! Aquamarine Necklace</t>
  </si>
  <si>
    <t xml:space="preserve">8429002 - GOLD </t>
  </si>
  <si>
    <t>You are strong Citrine Necklace</t>
  </si>
  <si>
    <t xml:space="preserve">8428602 - GOLD </t>
  </si>
  <si>
    <t xml:space="preserve">Hello Sunshine! Circle Necklace </t>
  </si>
  <si>
    <t xml:space="preserve">8428502 - GOLD </t>
  </si>
  <si>
    <t xml:space="preserve">You're amazing! Infinity Necklace </t>
  </si>
  <si>
    <t xml:space="preserve">8428802 - GOLD </t>
  </si>
  <si>
    <t>Hey Beautiful Heart Necklace</t>
  </si>
  <si>
    <t xml:space="preserve">8428702 - GOLD </t>
  </si>
  <si>
    <t>Girl on fire! Compass Necklace</t>
  </si>
  <si>
    <t>693   Old rose</t>
  </si>
  <si>
    <t>84092 Silver</t>
  </si>
  <si>
    <t>84093 Gold</t>
  </si>
  <si>
    <t>84094 Silver mix</t>
  </si>
  <si>
    <t>11 pieces</t>
  </si>
  <si>
    <t>84095 Gold mix</t>
  </si>
  <si>
    <t>84191 Silver</t>
  </si>
  <si>
    <t>84192 Gold</t>
  </si>
  <si>
    <t>84193 Silver mix</t>
  </si>
  <si>
    <t>84194 Gold mix</t>
  </si>
  <si>
    <t>84215 Silver</t>
  </si>
  <si>
    <t>84216 Gold</t>
  </si>
  <si>
    <t>84217 Silver mix</t>
  </si>
  <si>
    <t>84218 Gold mix</t>
  </si>
  <si>
    <t>84183 Silver</t>
  </si>
  <si>
    <t>84184 Gold</t>
  </si>
  <si>
    <t>84185 Silver mix</t>
  </si>
  <si>
    <t>84186 Gold mix</t>
  </si>
  <si>
    <t>84199 Silver</t>
  </si>
  <si>
    <t>84200 Gold</t>
  </si>
  <si>
    <t>84201 Silver mix</t>
  </si>
  <si>
    <t>84202 Gold mix</t>
  </si>
  <si>
    <t>84223 Silver</t>
  </si>
  <si>
    <t>84224 Gold</t>
  </si>
  <si>
    <t>84225 Silver mix</t>
  </si>
  <si>
    <t>84226 Gold mix</t>
  </si>
  <si>
    <t>84207 Silver</t>
  </si>
  <si>
    <t>84208 Gold</t>
  </si>
  <si>
    <t>84209 Silver mix</t>
  </si>
  <si>
    <t>84210Gold mix</t>
  </si>
  <si>
    <t>LOTUS</t>
  </si>
  <si>
    <t>84175 Silver</t>
  </si>
  <si>
    <t>84176 Gold</t>
  </si>
  <si>
    <t>84177 Silver mix</t>
  </si>
  <si>
    <t>84178 Gold mix</t>
  </si>
  <si>
    <t>83717 Silver</t>
  </si>
  <si>
    <t>83718 Gold</t>
  </si>
  <si>
    <t>83719 Silver mix</t>
  </si>
  <si>
    <t>83720 Gold mix</t>
  </si>
  <si>
    <t>83721Silver</t>
  </si>
  <si>
    <t>83722 Gold</t>
  </si>
  <si>
    <t>83723 Silver mix</t>
  </si>
  <si>
    <t>83724 Gold mix</t>
  </si>
  <si>
    <t>81255Silver</t>
  </si>
  <si>
    <t>81256 Gold</t>
  </si>
  <si>
    <t>81281 Silver mix</t>
  </si>
  <si>
    <t>81282 Gold mix</t>
  </si>
  <si>
    <t>RECTANGULAR BAR</t>
  </si>
  <si>
    <t>82593 Silver</t>
  </si>
  <si>
    <t>82594 Gold</t>
  </si>
  <si>
    <t>82595 Silver mix</t>
  </si>
  <si>
    <t>82596 Gold mix</t>
  </si>
  <si>
    <t>83791 Silver</t>
  </si>
  <si>
    <t>83792 Gold</t>
  </si>
  <si>
    <t>83793 Silver mix</t>
  </si>
  <si>
    <t>83794 Gold mix</t>
  </si>
  <si>
    <t>83175 Silver</t>
  </si>
  <si>
    <t>83176 Gold</t>
  </si>
  <si>
    <t>83177 Silver mix</t>
  </si>
  <si>
    <t>83178 Gold mix</t>
  </si>
  <si>
    <t>83799 Silver</t>
  </si>
  <si>
    <t>83800 Gold</t>
  </si>
  <si>
    <t>83801 Silver mix</t>
  </si>
  <si>
    <t>83802 Gold mix</t>
  </si>
  <si>
    <t>83181 Silver</t>
  </si>
  <si>
    <t>83182 Gold</t>
  </si>
  <si>
    <t>83183 Silver mix</t>
  </si>
  <si>
    <t>83184 Gold mix</t>
  </si>
  <si>
    <t>NEW INFINITY</t>
  </si>
  <si>
    <t>83007 Silver</t>
  </si>
  <si>
    <t>83008 Gold</t>
  </si>
  <si>
    <t>83009 Silver mix</t>
  </si>
  <si>
    <t>83010 Gold mix</t>
  </si>
  <si>
    <t>81245 Silver</t>
  </si>
  <si>
    <t>81246 Gold</t>
  </si>
  <si>
    <t>81271 Silver mix</t>
  </si>
  <si>
    <t>81272 Gold mix</t>
  </si>
  <si>
    <t>81239 Silver</t>
  </si>
  <si>
    <t>81240 Gold</t>
  </si>
  <si>
    <t>81265 Silver mix</t>
  </si>
  <si>
    <t>81266 Gold mix</t>
  </si>
  <si>
    <t>CIRCLE</t>
  </si>
  <si>
    <t>81763 Silver</t>
  </si>
  <si>
    <t>81764 Gold</t>
  </si>
  <si>
    <t>81765 Silver mix</t>
  </si>
  <si>
    <t>81766 Gold mix</t>
  </si>
  <si>
    <t>SMALL MATTE HEART</t>
  </si>
  <si>
    <t>82809 Silver</t>
  </si>
  <si>
    <t>82810 Gold</t>
  </si>
  <si>
    <t>82811 Silver mix</t>
  </si>
  <si>
    <t>82812 Gold</t>
  </si>
  <si>
    <t>82539 Silver</t>
  </si>
  <si>
    <t>82540 Gold</t>
  </si>
  <si>
    <t>82541 Silver mix</t>
  </si>
  <si>
    <t>82542 Gold</t>
  </si>
  <si>
    <t>IRREGULAR HEART</t>
  </si>
  <si>
    <t>84100 Silver</t>
  </si>
  <si>
    <t>84101 Gold</t>
  </si>
  <si>
    <t>84102 Silver mix</t>
  </si>
  <si>
    <t>84103 Gold mix</t>
  </si>
  <si>
    <t>GREY ENAMEL HEART</t>
  </si>
  <si>
    <t>84084 Silver</t>
  </si>
  <si>
    <t>84085  Gold</t>
  </si>
  <si>
    <t>84086 Silver mix</t>
  </si>
  <si>
    <t>84087 Gold mix</t>
  </si>
  <si>
    <t>TINY CRYSTAL</t>
  </si>
  <si>
    <t>84031 Silver</t>
  </si>
  <si>
    <t>84032  Gold</t>
  </si>
  <si>
    <t>84033 Silver mix</t>
  </si>
  <si>
    <t>84034 Gold mix</t>
  </si>
  <si>
    <t>83779 Silver</t>
  </si>
  <si>
    <t>83780 Gold</t>
  </si>
  <si>
    <t>83781 Silver mix</t>
  </si>
  <si>
    <t>83782 Gold mix</t>
  </si>
  <si>
    <t>83692 Silver</t>
  </si>
  <si>
    <t>83693 Gold</t>
  </si>
  <si>
    <t>83694 Silver mix</t>
  </si>
  <si>
    <t>83695 Gold mix</t>
  </si>
  <si>
    <t>PETITE CIRCLE</t>
  </si>
  <si>
    <t>83787 Silver</t>
  </si>
  <si>
    <t>83788 Gold</t>
  </si>
  <si>
    <t>83789 Silver mix</t>
  </si>
  <si>
    <t>83790 Gold mix</t>
  </si>
  <si>
    <t>SLIDING ANCHORE</t>
  </si>
  <si>
    <t>83775 Silver</t>
  </si>
  <si>
    <t>83776 Gold</t>
  </si>
  <si>
    <t>83777 Silver mix</t>
  </si>
  <si>
    <t>83778 Gold mix</t>
  </si>
  <si>
    <t>Post card</t>
  </si>
  <si>
    <t>Minimum 12 pcs each</t>
  </si>
  <si>
    <t>84270</t>
  </si>
  <si>
    <t>Time to Get Drunk Postcard</t>
  </si>
  <si>
    <t>84271</t>
  </si>
  <si>
    <t>Bottoms Up Postcard</t>
  </si>
  <si>
    <t>84272</t>
  </si>
  <si>
    <t>Life is Crazy but I Have you Postcard</t>
  </si>
  <si>
    <t>84273</t>
  </si>
  <si>
    <t>I Love you Retro Postcard</t>
  </si>
  <si>
    <t>84274</t>
  </si>
  <si>
    <t>Flower Retro Postcard</t>
  </si>
  <si>
    <t>84275</t>
  </si>
  <si>
    <t>Good Vibes Retro Postcard</t>
  </si>
  <si>
    <t>84276</t>
  </si>
  <si>
    <t>Self Love Club Postcard</t>
  </si>
  <si>
    <t>84277</t>
  </si>
  <si>
    <t>Heart Candy Postcard</t>
  </si>
  <si>
    <t>84278</t>
  </si>
  <si>
    <t>Like Share Repost Postcard</t>
  </si>
  <si>
    <t>84279</t>
  </si>
  <si>
    <t>Birthday Babe Godess Postcard</t>
  </si>
  <si>
    <t>84280</t>
  </si>
  <si>
    <t>Time to Celebrate Cocktail Postcard</t>
  </si>
  <si>
    <t>84281</t>
  </si>
  <si>
    <t>Make Lemonade Postcard</t>
  </si>
  <si>
    <t>84027</t>
  </si>
  <si>
    <t>Dance more dances</t>
  </si>
  <si>
    <t>83617</t>
  </si>
  <si>
    <t>Bird Paradise</t>
  </si>
  <si>
    <t>83618</t>
  </si>
  <si>
    <t>Time for Champagne</t>
  </si>
  <si>
    <t>84019</t>
  </si>
  <si>
    <t xml:space="preserve">Happy birthday black cranes </t>
  </si>
  <si>
    <t>84024</t>
  </si>
  <si>
    <t xml:space="preserve">Go with the slow </t>
  </si>
  <si>
    <t>84026</t>
  </si>
  <si>
    <t xml:space="preserve">One of a kind Zebra </t>
  </si>
  <si>
    <t>83623</t>
  </si>
  <si>
    <t>Happy Birthday Queen</t>
  </si>
  <si>
    <t>83624</t>
  </si>
  <si>
    <t>A beautiful life lost</t>
  </si>
  <si>
    <t>83627</t>
  </si>
  <si>
    <t>Slow down. Calm down</t>
  </si>
  <si>
    <t>83628</t>
  </si>
  <si>
    <t>Sending you love BABE</t>
  </si>
  <si>
    <t>Time to drink champagne</t>
  </si>
  <si>
    <t>83355</t>
  </si>
  <si>
    <t>82475</t>
  </si>
  <si>
    <t>Happy birthday balloons</t>
  </si>
  <si>
    <t>84025</t>
  </si>
  <si>
    <t xml:space="preserve">Explosive heart </t>
  </si>
  <si>
    <t>84021</t>
  </si>
  <si>
    <t>Love you beary</t>
  </si>
  <si>
    <t>84023</t>
  </si>
  <si>
    <t>Take a chill pill</t>
  </si>
  <si>
    <t>83630</t>
  </si>
  <si>
    <t>Surprise!!!</t>
  </si>
  <si>
    <t>83631</t>
  </si>
  <si>
    <t>Cat Party Time</t>
  </si>
  <si>
    <t>83632</t>
  </si>
  <si>
    <t>Hooray Dark Jungle</t>
  </si>
  <si>
    <t>84028</t>
  </si>
  <si>
    <t>Life is a party</t>
  </si>
  <si>
    <t>84020</t>
  </si>
  <si>
    <t>First, I do the Yoga</t>
  </si>
  <si>
    <t>83124</t>
  </si>
  <si>
    <t>Blue Autumn</t>
  </si>
  <si>
    <t>83518</t>
  </si>
  <si>
    <t>Age aint no thang</t>
  </si>
  <si>
    <t>82494</t>
  </si>
  <si>
    <t>Seaweed</t>
  </si>
  <si>
    <t>Never Regular</t>
  </si>
  <si>
    <t>84022</t>
  </si>
  <si>
    <t xml:space="preserve">Blue abstract </t>
  </si>
  <si>
    <t>83125</t>
  </si>
  <si>
    <t>Ostritch</t>
  </si>
  <si>
    <t>Let’s Go Bananas!</t>
  </si>
  <si>
    <t>82923</t>
  </si>
  <si>
    <t>Life is Good</t>
  </si>
  <si>
    <t>82922</t>
  </si>
  <si>
    <t>Relax</t>
  </si>
  <si>
    <t>82478</t>
  </si>
  <si>
    <t>Yay Vacay, Kikki</t>
  </si>
  <si>
    <t>82931</t>
  </si>
  <si>
    <t>Congratulations ss20</t>
  </si>
  <si>
    <t>82479</t>
  </si>
  <si>
    <t>Seabed</t>
  </si>
  <si>
    <t>82918</t>
  </si>
  <si>
    <t>Summer vibes</t>
  </si>
  <si>
    <t>82485</t>
  </si>
  <si>
    <t>Stork</t>
  </si>
  <si>
    <t>82490</t>
  </si>
  <si>
    <t>Fight like a girl</t>
  </si>
  <si>
    <t>82304</t>
  </si>
  <si>
    <t>Dark flowers</t>
  </si>
  <si>
    <t>83352</t>
  </si>
  <si>
    <t>Butterfly SS2021</t>
  </si>
  <si>
    <t>82756</t>
  </si>
  <si>
    <t>Travel the world</t>
  </si>
  <si>
    <t>82477</t>
  </si>
  <si>
    <t>Sloth</t>
  </si>
  <si>
    <t>82755</t>
  </si>
  <si>
    <t>This ishow I ROLL</t>
  </si>
  <si>
    <t>83152</t>
  </si>
  <si>
    <t>Stay safe</t>
  </si>
  <si>
    <t>83353</t>
  </si>
  <si>
    <t>Quartine B-day Party</t>
  </si>
  <si>
    <t>82298</t>
  </si>
  <si>
    <t>Foxes</t>
  </si>
  <si>
    <t>82482</t>
  </si>
  <si>
    <t>Puppy love</t>
  </si>
  <si>
    <t>81856</t>
  </si>
  <si>
    <t>Happy birthday to you</t>
  </si>
  <si>
    <t>82740</t>
  </si>
  <si>
    <t>Penguin</t>
  </si>
  <si>
    <t>82281</t>
  </si>
  <si>
    <t>Dog face</t>
  </si>
  <si>
    <t>81872</t>
  </si>
  <si>
    <t>Messy hair</t>
  </si>
  <si>
    <t>81862</t>
  </si>
  <si>
    <t>My BFF</t>
  </si>
  <si>
    <t>82073</t>
  </si>
  <si>
    <t>Little things in life</t>
  </si>
  <si>
    <t>Circus Lion</t>
  </si>
  <si>
    <t>82070</t>
  </si>
  <si>
    <t>Coffee o`clock</t>
  </si>
  <si>
    <t>81948</t>
  </si>
  <si>
    <t>Anchor</t>
  </si>
  <si>
    <t>82069</t>
  </si>
  <si>
    <t>Paint splatters</t>
  </si>
  <si>
    <t>82265</t>
  </si>
  <si>
    <t>HOO RAY</t>
  </si>
  <si>
    <t>82067</t>
  </si>
  <si>
    <t>Hello pretty</t>
  </si>
  <si>
    <t>81947</t>
  </si>
  <si>
    <t>Donut worry</t>
  </si>
  <si>
    <t>82053</t>
  </si>
  <si>
    <t>You me Oui</t>
  </si>
  <si>
    <t>82078</t>
  </si>
  <si>
    <t>Mountains</t>
  </si>
  <si>
    <t>82080</t>
  </si>
  <si>
    <t>Heart pattern</t>
  </si>
  <si>
    <t>81864</t>
  </si>
  <si>
    <t>Warum nicht</t>
  </si>
  <si>
    <t>82488</t>
  </si>
  <si>
    <t>Best friends hedgehog</t>
  </si>
  <si>
    <t>82751</t>
  </si>
  <si>
    <t>Happy birthday flowers</t>
  </si>
  <si>
    <t>82263</t>
  </si>
  <si>
    <t>81877</t>
  </si>
  <si>
    <t>Happy</t>
  </si>
  <si>
    <t>81944</t>
  </si>
  <si>
    <t>Hooray Hooray</t>
  </si>
  <si>
    <t>Total Qty.</t>
  </si>
  <si>
    <t>Displays</t>
  </si>
  <si>
    <t>89932</t>
  </si>
  <si>
    <t>Flat white</t>
  </si>
  <si>
    <t>89933</t>
  </si>
  <si>
    <t xml:space="preserve">Rotating </t>
  </si>
  <si>
    <t>89914</t>
  </si>
  <si>
    <t>Postcard floor</t>
  </si>
  <si>
    <t>48 Pockets</t>
  </si>
  <si>
    <t>89918</t>
  </si>
  <si>
    <t>Inverted T</t>
  </si>
  <si>
    <t>89913</t>
  </si>
  <si>
    <t>Flat wooden</t>
  </si>
  <si>
    <t>89917</t>
  </si>
  <si>
    <t>White earring</t>
  </si>
  <si>
    <t>88877</t>
  </si>
  <si>
    <t>Love Heart Outline Earrings - Gold</t>
  </si>
  <si>
    <t>You are Strong Lightning Earrings - Gold</t>
  </si>
  <si>
    <t>You and Me Moon and 3 Star Earrings - Gold</t>
  </si>
  <si>
    <t>Seas the Day StarfiSh Earrings Gold</t>
  </si>
  <si>
    <t>Lots of Luck Clover Earrings gold</t>
  </si>
  <si>
    <t>smooth Sailing Anchor Earrings- Gold</t>
  </si>
  <si>
    <t>Positive Directions Butterfly Earrings Gold</t>
  </si>
  <si>
    <t>Little Moon Hammedred Earrings Gold</t>
  </si>
  <si>
    <t>83431464</t>
  </si>
  <si>
    <t>Make a Wish Bead Br., Gold - Mocha</t>
  </si>
  <si>
    <t>To my Amazing Friend Bead Br., Gold - Turquoise</t>
  </si>
  <si>
    <t>83432186</t>
  </si>
  <si>
    <t>Lots of Love Heart Outline Br., Gold - Red</t>
  </si>
  <si>
    <t>Follow your Dreams Compass Bracelet - Pink</t>
  </si>
  <si>
    <t>84236</t>
  </si>
  <si>
    <t>Shine Bright Tiny crystal necklace</t>
  </si>
  <si>
    <t>Feel good set</t>
  </si>
  <si>
    <t>84110</t>
  </si>
  <si>
    <t>+ free display</t>
  </si>
  <si>
    <t>84111</t>
  </si>
  <si>
    <t>You are Strong Lightning Necklace</t>
  </si>
  <si>
    <t>96</t>
  </si>
  <si>
    <t>88857</t>
  </si>
  <si>
    <t>83709001</t>
  </si>
  <si>
    <t xml:space="preserve">Rose Quartz Bead Bracelet in Gold </t>
  </si>
  <si>
    <t>83709208</t>
  </si>
  <si>
    <t xml:space="preserve">Lapis Lazuli Bead Bracelet in Gold </t>
  </si>
  <si>
    <t>83709400</t>
  </si>
  <si>
    <t xml:space="preserve">Amethyst Bead Bracelet in Gold </t>
  </si>
  <si>
    <t>84064001</t>
  </si>
  <si>
    <t>Rose Quartz Delicate Necklace</t>
  </si>
  <si>
    <t>84064208</t>
  </si>
  <si>
    <t>Lapis Lazuli Delicate Necklace</t>
  </si>
  <si>
    <t>84064400</t>
  </si>
  <si>
    <t>Amethyst Delicate Necklace</t>
  </si>
  <si>
    <t>83141001</t>
  </si>
  <si>
    <t>Precious stone Necklace, Gold - Rose Quartz</t>
  </si>
  <si>
    <t>83141200</t>
  </si>
  <si>
    <t>Precious stone Necklace, Gold - Aquamarine</t>
  </si>
  <si>
    <t>83141400</t>
  </si>
  <si>
    <t>Precious stone Necklace, Gold - Amethyst</t>
  </si>
  <si>
    <t>83141505</t>
  </si>
  <si>
    <t>Precious stone Necklace, Gold - Amazonite</t>
  </si>
  <si>
    <t>83650001</t>
  </si>
  <si>
    <t>Semi Precious Hoop Earrings - Rose Quartz</t>
  </si>
  <si>
    <t>Semi-precious stone</t>
  </si>
  <si>
    <t>83650200</t>
  </si>
  <si>
    <t>Semi Precious Hoop Earrings - Aquamarine</t>
  </si>
  <si>
    <t>set</t>
  </si>
  <si>
    <t>83650400</t>
  </si>
  <si>
    <t>Semi Precious Hoop Earrings - Amethyst</t>
  </si>
  <si>
    <t>+free display</t>
  </si>
  <si>
    <t>83650505</t>
  </si>
  <si>
    <t>Semi Precious Hoop Earrings - Amazonite</t>
  </si>
  <si>
    <t>88871</t>
  </si>
  <si>
    <t xml:space="preserve">You Are Strong Citrine Bracelet                        </t>
  </si>
  <si>
    <t>6</t>
  </si>
  <si>
    <t xml:space="preserve">You Glow Blue Apatite Bracelet                         </t>
  </si>
  <si>
    <t xml:space="preserve">You Are Amazing Amethyst Chip Bracelet                 </t>
  </si>
  <si>
    <t xml:space="preserve">Sparkling Soul Rose Quartz Chip Bracelet               </t>
  </si>
  <si>
    <t xml:space="preserve">Tiny Crystal Bead Stretch Br., Gold - Dark Grey        </t>
  </si>
  <si>
    <t>Heart Enamel Stretch Br, Gold - Beige</t>
  </si>
  <si>
    <t xml:space="preserve">Starfish Stretch Bracelet Gold - Turquoise             </t>
  </si>
  <si>
    <t xml:space="preserve">Swirly Stretch Br., Gold - Dark Grey                   </t>
  </si>
  <si>
    <t xml:space="preserve">You are strong Citrine Necklace - Gold                 </t>
  </si>
  <si>
    <t xml:space="preserve">Looking good! Aquamarine Necklace - Gold               </t>
  </si>
  <si>
    <t xml:space="preserve">Stay Cool Amethyst Necklace - Gold                     </t>
  </si>
  <si>
    <t>Colorful set</t>
  </si>
  <si>
    <t xml:space="preserve">You're Gorgeous Rose Quartz Necklace - Gold            </t>
  </si>
  <si>
    <t xml:space="preserve">Girl on fire! Compass Necklace - Gold                  </t>
  </si>
  <si>
    <t xml:space="preserve">Hello Sunshine! Circle Necklace - Gold                 </t>
  </si>
  <si>
    <t xml:space="preserve">Hey Beautiful Heart Necklace - Gold                  </t>
  </si>
  <si>
    <t xml:space="preserve">You're amazing! Infinity Necklace - Gold               </t>
  </si>
  <si>
    <t>88872</t>
  </si>
  <si>
    <t xml:space="preserve">My Favorite Person Tourmaline Bracelet                 </t>
  </si>
  <si>
    <t xml:space="preserve">Protect You Peridot Bracelet                           </t>
  </si>
  <si>
    <t xml:space="preserve">Pure Magic Clear Quartz Chip Bracelet                  </t>
  </si>
  <si>
    <t xml:space="preserve">Beautiful Creature Amazonite Bracelet                  </t>
  </si>
  <si>
    <t xml:space="preserve">Goddess Necklace, Gold - Aqua Marine                   </t>
  </si>
  <si>
    <t xml:space="preserve">Goddess Necklace, Gold - Cherry Quartz                 </t>
  </si>
  <si>
    <t xml:space="preserve">Goddess Necklace, Gold - Clear Crystal                 </t>
  </si>
  <si>
    <t xml:space="preserve">Goddess Necklace, Gold - Rose Quartz                   </t>
  </si>
  <si>
    <t>Crystal set</t>
  </si>
  <si>
    <t xml:space="preserve">Goddess Necklace, Gold - Violet Amethyst               </t>
  </si>
  <si>
    <t xml:space="preserve">Goddess Necklace, Gold - Amazonite                     </t>
  </si>
  <si>
    <t>88873</t>
  </si>
  <si>
    <t>Heart Enamel Stretch Br., Silver - Beige</t>
  </si>
  <si>
    <t xml:space="preserve">Smile Stretch Br., Silver - Blue                       </t>
  </si>
  <si>
    <t xml:space="preserve">Small Circle Stretch Br., Silv Blue                    </t>
  </si>
  <si>
    <t xml:space="preserve">Clover Stretch Bracelet, Gold - Dark Grey              </t>
  </si>
  <si>
    <t xml:space="preserve">Irregular Heart Stretch Br.,Si Pink                    </t>
  </si>
  <si>
    <t xml:space="preserve">Bee Stretch Bracelet Gold - Dark Grey                  </t>
  </si>
  <si>
    <t xml:space="preserve">Butterfly Stretch Br., Gold - Pink                     </t>
  </si>
  <si>
    <t xml:space="preserve">Dragonfly Stretch Br., Silver Dark Grey                </t>
  </si>
  <si>
    <t xml:space="preserve">Lotus Flower Stretch Br., Gold - Pink                  </t>
  </si>
  <si>
    <t xml:space="preserve">Dolphin Stretch Br. Gold - Black                       </t>
  </si>
  <si>
    <t xml:space="preserve">Turtle Stretch Bracelet Gold - Black                   </t>
  </si>
  <si>
    <t xml:space="preserve">Heart Outlines Stretch Br., Gold Red                   </t>
  </si>
  <si>
    <t xml:space="preserve">Pearl Stretch Br., Gold - Blue                         </t>
  </si>
  <si>
    <t>Stretch set</t>
  </si>
  <si>
    <t xml:space="preserve">Bar Stretch Bracelet, Gold Dark Grey                   </t>
  </si>
  <si>
    <t xml:space="preserve">Sliding Heart Stretch Br., Silver - Red                </t>
  </si>
  <si>
    <t>88876</t>
  </si>
  <si>
    <t xml:space="preserve">Melina - Flower Stud Earrings - Gold                   </t>
  </si>
  <si>
    <t xml:space="preserve">Donna - Plastic Hoop Earring - Mint                    </t>
  </si>
  <si>
    <t xml:space="preserve">Marilyn - Plastic Hoop Earrings - White                </t>
  </si>
  <si>
    <t xml:space="preserve">Doris - Cactus Enamel Hoop Earring - Gold              </t>
  </si>
  <si>
    <t>Nora - Tassle Cowrie Shell Pearl Chunky Bracelet - White</t>
  </si>
  <si>
    <t xml:space="preserve">Doris - Green Cactus Enamel Necklace - Gold            </t>
  </si>
  <si>
    <t xml:space="preserve">Small Flower Bead Necklace - White                     </t>
  </si>
  <si>
    <t xml:space="preserve">Ellie - Mermaid Shell White Beads Necklace             </t>
  </si>
  <si>
    <t xml:space="preserve">Tess - Pastel Bead and Pearl Necklace                  </t>
  </si>
  <si>
    <t xml:space="preserve">Tess - Pastel Bead and Pearl Bracelet                  </t>
  </si>
  <si>
    <t xml:space="preserve">Suzy - Evil Eye Colourful Bead and Pearl Bracelet      </t>
  </si>
  <si>
    <t>Summer set</t>
  </si>
  <si>
    <t>84</t>
  </si>
  <si>
    <t>88874</t>
  </si>
  <si>
    <t xml:space="preserve">Fan with Crystal Hoop Earring                          </t>
  </si>
  <si>
    <t xml:space="preserve">Heart Hoop Earring - Gold                              </t>
  </si>
  <si>
    <t xml:space="preserve">Crystal Spotted Hoop                                   </t>
  </si>
  <si>
    <t xml:space="preserve">Classy Hoop                                            </t>
  </si>
  <si>
    <t xml:space="preserve">Small Flower Bead Necklace - Pink                      </t>
  </si>
  <si>
    <t xml:space="preserve">Tiny Pearls Necklace - White                           </t>
  </si>
  <si>
    <t xml:space="preserve">Three Small Hearts Necklace - Gold                     </t>
  </si>
  <si>
    <t xml:space="preserve">Riya - Oriental Stud Earrings                          </t>
  </si>
  <si>
    <t xml:space="preserve">Twisted Chain Necklace - Gold                          </t>
  </si>
  <si>
    <t xml:space="preserve">Summer Bead and Pearl Necklace                         </t>
  </si>
  <si>
    <t xml:space="preserve">Delicate Leaf Earrings - Gold                          </t>
  </si>
  <si>
    <t xml:space="preserve">Petite Heart Stud Earring - Gold                       </t>
  </si>
  <si>
    <t xml:space="preserve">Summer Bead and Pearl Bracelet                         </t>
  </si>
  <si>
    <t xml:space="preserve">Engraved Hearts  Ring - Gold                           </t>
  </si>
  <si>
    <t>SS2023 set</t>
  </si>
  <si>
    <t>88875</t>
  </si>
  <si>
    <t xml:space="preserve">To my Amazing Friend Bead Br., Gold - Turquoise        </t>
  </si>
  <si>
    <t xml:space="preserve">Make a Wish Bead Br., Gold - Black                     </t>
  </si>
  <si>
    <t xml:space="preserve">Follow Your Dreams Rainbow Br., Gold - Olive           </t>
  </si>
  <si>
    <t xml:space="preserve">Lots of Love Sliding Heart Bracelet - Red              </t>
  </si>
  <si>
    <t xml:space="preserve">Small sliding heart necklace Gold                      </t>
  </si>
  <si>
    <t xml:space="preserve">Doris - Blue Smiley Enamel Necklace - Gold             </t>
  </si>
  <si>
    <t xml:space="preserve">Doris - Pink Heart Enamel Necklace - Gold              </t>
  </si>
  <si>
    <t xml:space="preserve">Star Enamel Stretch Br., Gold - Black                  </t>
  </si>
  <si>
    <t>Children set</t>
  </si>
  <si>
    <t>WHOLESALE CONTACTS</t>
  </si>
  <si>
    <t>HEAD OFFICE</t>
  </si>
  <si>
    <t xml:space="preserve">B E LG I UM </t>
  </si>
  <si>
    <t>Tifanny Drennow</t>
  </si>
  <si>
    <t>&amp; LUXEMBOURG</t>
  </si>
  <si>
    <t>+46768668168</t>
  </si>
  <si>
    <t>Anna Vandoorne</t>
  </si>
  <si>
    <r>
      <rPr>
        <u val="single"/>
        <sz val="12"/>
        <color indexed="22"/>
        <rFont val="Calibri"/>
      </rPr>
      <t xml:space="preserve">tifanny@timiofsweden.com </t>
    </r>
  </si>
  <si>
    <t>+32 498 53 41 88</t>
  </si>
  <si>
    <r>
      <rPr>
        <u val="single"/>
        <sz val="12"/>
        <color indexed="22"/>
        <rFont val="Calibri"/>
      </rPr>
      <t xml:space="preserve">belgium@timi.se </t>
    </r>
  </si>
  <si>
    <t>G E RMA N Y &amp; AUSTRIA</t>
  </si>
  <si>
    <t>Christian Schmidt</t>
  </si>
  <si>
    <t>N E T H E R L A N D S</t>
  </si>
  <si>
    <t>+49 171 7474 696</t>
  </si>
  <si>
    <t>Claire Roedolf</t>
  </si>
  <si>
    <r>
      <rPr>
        <u val="single"/>
        <sz val="12"/>
        <color indexed="22"/>
        <rFont val="Calibri"/>
      </rPr>
      <t xml:space="preserve">christian@vertriebsagentur-schmidt.de </t>
    </r>
  </si>
  <si>
    <t>+31 6 243 4555 94</t>
  </si>
  <si>
    <r>
      <rPr>
        <u val="single"/>
        <sz val="12"/>
        <color indexed="22"/>
        <rFont val="Calibri"/>
      </rPr>
      <t>info@blanchelabels.nl</t>
    </r>
  </si>
  <si>
    <t>Anne Volkmann</t>
  </si>
  <si>
    <t>+49 151 17270629</t>
  </si>
  <si>
    <r>
      <rPr>
        <u val="single"/>
        <sz val="12"/>
        <color indexed="22"/>
        <rFont val="Calibri"/>
      </rPr>
      <t xml:space="preserve">anne@vertriebsagentur-schmidt.de </t>
    </r>
  </si>
  <si>
    <t>MA N TA U K</t>
  </si>
  <si>
    <t>Aisha Hokstam</t>
  </si>
  <si>
    <t>Caroline Hall</t>
  </si>
  <si>
    <t>SWI T Z E R L A N D</t>
  </si>
  <si>
    <t>+44 20 3950 6832</t>
  </si>
  <si>
    <t>Thomas Flach</t>
  </si>
  <si>
    <r>
      <rPr>
        <u val="single"/>
        <sz val="12"/>
        <color indexed="22"/>
        <rFont val="Calibri"/>
      </rPr>
      <t xml:space="preserve">uk@mantagifts.com </t>
    </r>
  </si>
  <si>
    <t>+41 78 862 36 25</t>
  </si>
  <si>
    <t>thomas.flach@loeffelhase.ch</t>
  </si>
  <si>
    <t>SLOVENIA</t>
  </si>
  <si>
    <t>Neva Bajc</t>
  </si>
  <si>
    <t>DENMARK &amp; SWEDEN</t>
  </si>
  <si>
    <t>+386 40 338 323</t>
  </si>
  <si>
    <t>Charlotte Højring</t>
  </si>
  <si>
    <r>
      <rPr>
        <u val="single"/>
        <sz val="12"/>
        <color indexed="22"/>
        <rFont val="Calibri"/>
      </rPr>
      <t xml:space="preserve">neva@urbanicgroup.si </t>
    </r>
  </si>
  <si>
    <t>Ease copenhagen Aps</t>
  </si>
  <si>
    <t>+4530220535</t>
  </si>
  <si>
    <r>
      <rPr>
        <u val="single"/>
        <sz val="12"/>
        <color indexed="22"/>
        <rFont val="Calibri"/>
      </rPr>
      <t>charlotte@ease-cph.com</t>
    </r>
  </si>
  <si>
    <t>C R OAT I A</t>
  </si>
  <si>
    <r>
      <rPr>
        <u val="single"/>
        <sz val="12"/>
        <color indexed="22"/>
        <rFont val="Calibri"/>
      </rPr>
      <t>www.ease-cph.com</t>
    </r>
  </si>
  <si>
    <t>Robert Komazec</t>
  </si>
  <si>
    <t>+385 98 417 854</t>
  </si>
  <si>
    <r>
      <rPr>
        <u val="single"/>
        <sz val="12"/>
        <color indexed="22"/>
        <rFont val="Calibri"/>
      </rPr>
      <t xml:space="preserve">info@soho.hr </t>
    </r>
  </si>
  <si>
    <t>NORWAY</t>
  </si>
  <si>
    <t>Ruth Munck</t>
  </si>
  <si>
    <t>Moxtex AS</t>
  </si>
  <si>
    <t>ALBANIA</t>
  </si>
  <si>
    <t>+4792046300</t>
  </si>
  <si>
    <t>Ejona Abazaj</t>
  </si>
  <si>
    <r>
      <rPr>
        <u val="single"/>
        <sz val="12"/>
        <color indexed="22"/>
        <rFont val="Calibri"/>
      </rPr>
      <t>ruth@moxtex.no</t>
    </r>
  </si>
  <si>
    <r>
      <rPr>
        <u val="single"/>
        <sz val="12"/>
        <color indexed="22"/>
        <rFont val="Calibri"/>
      </rPr>
      <t>ejona_abazaj@jhotmail.com</t>
    </r>
  </si>
  <si>
    <t>83544 02</t>
  </si>
</sst>
</file>

<file path=xl/styles.xml><?xml version="1.0" encoding="utf-8"?>
<styleSheet xmlns="http://schemas.openxmlformats.org/spreadsheetml/2006/main">
  <numFmts count="5">
    <numFmt numFmtId="0" formatCode="General"/>
    <numFmt numFmtId="59" formatCode="d/m"/>
    <numFmt numFmtId="60" formatCode="&quot; €&quot;* #,##0.00&quot; &quot;;&quot;-€&quot;* #,##0.00&quot; &quot;;&quot; €&quot;* &quot;-&quot;??&quot; &quot;"/>
    <numFmt numFmtId="61" formatCode="&quot; &quot;[$€-2]&quot; &quot;* #,##0.00&quot; &quot;;&quot; &quot;[$€-2]&quot; &quot;* &quot;-&quot;#,##0.00&quot; &quot;;&quot; &quot;[$€-2]&quot; &quot;* &quot;-&quot;??&quot; &quot;"/>
    <numFmt numFmtId="62" formatCode="&quot; € &quot;* #,##0.00&quot; &quot;;&quot; € &quot;* &quot;-&quot;#,##0.00&quot; &quot;;&quot; € &quot;* &quot;-&quot;??&quot; &quot;"/>
  </numFmts>
  <fonts count="21">
    <font>
      <sz val="11"/>
      <color indexed="8"/>
      <name val="Calibri"/>
    </font>
    <font>
      <sz val="15"/>
      <color indexed="8"/>
      <name val="Calibri"/>
    </font>
    <font>
      <b val="1"/>
      <sz val="12"/>
      <color indexed="8"/>
      <name val="Helvetica Neue"/>
    </font>
    <font>
      <sz val="12"/>
      <color indexed="8"/>
      <name val="Helvetica Neue"/>
    </font>
    <font>
      <sz val="12"/>
      <color indexed="8"/>
      <name val="Calibri"/>
    </font>
    <font>
      <b val="1"/>
      <u val="single"/>
      <sz val="12"/>
      <color indexed="8"/>
      <name val="Calibri"/>
    </font>
    <font>
      <b val="1"/>
      <sz val="11"/>
      <color indexed="8"/>
      <name val="Calibri"/>
    </font>
    <font>
      <i val="1"/>
      <sz val="11"/>
      <color indexed="8"/>
      <name val="Calibri"/>
    </font>
    <font>
      <b val="1"/>
      <u val="single"/>
      <sz val="11"/>
      <color indexed="8"/>
      <name val="Calibri"/>
    </font>
    <font>
      <b val="1"/>
      <u val="single"/>
      <sz val="14"/>
      <color indexed="8"/>
      <name val="Calibri"/>
    </font>
    <font>
      <b val="1"/>
      <sz val="12"/>
      <color indexed="8"/>
      <name val="Calibri"/>
    </font>
    <font>
      <i val="1"/>
      <sz val="12"/>
      <color indexed="8"/>
      <name val="Calibri"/>
    </font>
    <font>
      <b val="1"/>
      <i val="1"/>
      <sz val="12"/>
      <color indexed="8"/>
      <name val="Calibri"/>
    </font>
    <font>
      <b val="1"/>
      <i val="1"/>
      <sz val="11"/>
      <color indexed="8"/>
      <name val="Calibri"/>
    </font>
    <font>
      <sz val="11"/>
      <color indexed="9"/>
      <name val="Calibri"/>
    </font>
    <font>
      <b val="1"/>
      <sz val="11"/>
      <color indexed="9"/>
      <name val="Calibri"/>
    </font>
    <font>
      <sz val="12"/>
      <color indexed="9"/>
      <name val="Calibri"/>
    </font>
    <font>
      <b val="1"/>
      <sz val="16"/>
      <color indexed="8"/>
      <name val="Calibri"/>
    </font>
    <font>
      <u val="single"/>
      <sz val="12"/>
      <color indexed="8"/>
      <name val="Calibri"/>
    </font>
    <font>
      <u val="single"/>
      <sz val="12"/>
      <color indexed="22"/>
      <name val="Calibri"/>
    </font>
    <font>
      <sz val="11"/>
      <color indexed="23"/>
      <name val="Calibri"/>
    </font>
  </fonts>
  <fills count="1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</fills>
  <borders count="153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/>
      <top style="thin">
        <color indexed="8"/>
      </top>
      <bottom style="thin">
        <color indexed="10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10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 style="thin">
        <color indexed="10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10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/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/>
      <top style="thin">
        <color indexed="10"/>
      </top>
      <bottom style="medium">
        <color indexed="8"/>
      </bottom>
      <diagonal/>
    </border>
    <border>
      <left/>
      <right style="thin">
        <color indexed="10"/>
      </right>
      <top/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/>
      <top style="medium">
        <color indexed="8"/>
      </top>
      <bottom style="thin">
        <color indexed="10"/>
      </bottom>
      <diagonal/>
    </border>
    <border>
      <left/>
      <right style="thin">
        <color indexed="10"/>
      </right>
      <top style="medium">
        <color indexed="8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thin">
        <color indexed="10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 style="thin">
        <color indexed="10"/>
      </top>
      <bottom style="medium">
        <color indexed="8"/>
      </bottom>
      <diagonal/>
    </border>
    <border>
      <left/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/>
      <bottom style="medium">
        <color indexed="8"/>
      </bottom>
      <diagonal/>
    </border>
    <border>
      <left style="thin">
        <color indexed="10"/>
      </left>
      <right style="thin">
        <color indexed="10"/>
      </right>
      <top/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/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/>
      <top/>
      <bottom style="medium">
        <color indexed="8"/>
      </bottom>
      <diagonal/>
    </border>
    <border>
      <left/>
      <right style="thin">
        <color indexed="10"/>
      </right>
      <top style="medium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10"/>
      </left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10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 style="thin">
        <color indexed="10"/>
      </right>
      <top style="medium">
        <color indexed="8"/>
      </top>
      <bottom/>
      <diagonal/>
    </border>
    <border>
      <left style="thin">
        <color indexed="10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 style="thin">
        <color indexed="9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/>
      <bottom style="thin">
        <color indexed="10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8"/>
      </left>
      <right/>
      <top style="thin">
        <color indexed="9"/>
      </top>
      <bottom/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10"/>
      </bottom>
      <diagonal/>
    </border>
    <border>
      <left style="thin">
        <color indexed="8"/>
      </left>
      <right/>
      <top/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/>
      <diagonal/>
    </border>
    <border>
      <left style="medium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10"/>
      </bottom>
      <diagonal/>
    </border>
    <border>
      <left style="medium">
        <color indexed="8"/>
      </left>
      <right/>
      <top style="thin">
        <color indexed="10"/>
      </top>
      <bottom style="thin">
        <color indexed="10"/>
      </bottom>
      <diagonal/>
    </border>
    <border>
      <left style="medium">
        <color indexed="8"/>
      </left>
      <right/>
      <top style="thin">
        <color indexed="10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/>
      <diagonal/>
    </border>
    <border>
      <left/>
      <right style="thin">
        <color indexed="8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/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850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0" fontId="2" fillId="2" borderId="1" applyNumberFormat="0" applyFont="1" applyFill="1" applyBorder="1" applyAlignment="1" applyProtection="0">
      <alignment vertical="bottom"/>
    </xf>
    <xf numFmtId="0" fontId="3" fillId="2" borderId="1" applyNumberFormat="0" applyFont="1" applyFill="1" applyBorder="1" applyAlignment="1" applyProtection="0">
      <alignment vertical="bottom"/>
    </xf>
    <xf numFmtId="49" fontId="2" fillId="2" borderId="1" applyNumberFormat="1" applyFont="1" applyFill="1" applyBorder="1" applyAlignment="1" applyProtection="0">
      <alignment vertical="bottom"/>
    </xf>
    <xf numFmtId="0" fontId="0" fillId="2" borderId="2" applyNumberFormat="0" applyFont="1" applyFill="1" applyBorder="1" applyAlignment="1" applyProtection="0">
      <alignment vertical="bottom"/>
    </xf>
    <xf numFmtId="0" fontId="0" fillId="2" borderId="3" applyNumberFormat="0" applyFont="1" applyFill="1" applyBorder="1" applyAlignment="1" applyProtection="0">
      <alignment vertical="bottom"/>
    </xf>
    <xf numFmtId="0" fontId="0" fillId="2" borderId="4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bottom"/>
    </xf>
    <xf numFmtId="0" fontId="0" fillId="2" borderId="6" applyNumberFormat="0" applyFont="1" applyFill="1" applyBorder="1" applyAlignment="1" applyProtection="0">
      <alignment vertical="bottom"/>
    </xf>
    <xf numFmtId="0" fontId="0" fillId="2" borderId="7" applyNumberFormat="0" applyFont="1" applyFill="1" applyBorder="1" applyAlignment="1" applyProtection="0">
      <alignment vertical="bottom"/>
    </xf>
    <xf numFmtId="49" fontId="3" fillId="2" borderId="1" applyNumberFormat="1" applyFont="1" applyFill="1" applyBorder="1" applyAlignment="1" applyProtection="0">
      <alignment vertical="bottom"/>
    </xf>
    <xf numFmtId="59" fontId="3" fillId="2" borderId="1" applyNumberFormat="1" applyFont="1" applyFill="1" applyBorder="1" applyAlignment="1" applyProtection="0">
      <alignment vertical="bottom"/>
    </xf>
    <xf numFmtId="49" fontId="0" fillId="2" borderId="1" applyNumberFormat="1" applyFont="1" applyFill="1" applyBorder="1" applyAlignment="1" applyProtection="0">
      <alignment vertical="bottom"/>
    </xf>
    <xf numFmtId="0" fontId="3" fillId="2" borderId="1" applyNumberFormat="0" applyFont="1" applyFill="1" applyBorder="1" applyAlignment="1" applyProtection="0">
      <alignment horizontal="left" vertical="bottom"/>
    </xf>
    <xf numFmtId="0" fontId="0" fillId="2" borderId="8" applyNumberFormat="0" applyFont="1" applyFill="1" applyBorder="1" applyAlignment="1" applyProtection="0">
      <alignment vertical="bottom"/>
    </xf>
    <xf numFmtId="49" fontId="0" fillId="3" borderId="5" applyNumberFormat="1" applyFont="1" applyFill="1" applyBorder="1" applyAlignment="1" applyProtection="0">
      <alignment vertical="bottom"/>
    </xf>
    <xf numFmtId="60" fontId="4" fillId="3" borderId="6" applyNumberFormat="1" applyFont="1" applyFill="1" applyBorder="1" applyAlignment="1" applyProtection="0">
      <alignment vertical="bottom"/>
    </xf>
    <xf numFmtId="0" fontId="0" fillId="2" borderId="9" applyNumberFormat="0" applyFont="1" applyFill="1" applyBorder="1" applyAlignment="1" applyProtection="0">
      <alignment vertical="bottom"/>
    </xf>
    <xf numFmtId="49" fontId="0" fillId="2" borderId="10" applyNumberFormat="1" applyFont="1" applyFill="1" applyBorder="1" applyAlignment="1" applyProtection="0">
      <alignment vertical="bottom"/>
    </xf>
    <xf numFmtId="0" fontId="0" fillId="2" borderId="10" applyNumberFormat="1" applyFont="1" applyFill="1" applyBorder="1" applyAlignment="1" applyProtection="0">
      <alignment vertical="bottom"/>
    </xf>
    <xf numFmtId="0" fontId="0" fillId="2" borderId="11" applyNumberFormat="0" applyFont="1" applyFill="1" applyBorder="1" applyAlignment="1" applyProtection="0">
      <alignment vertical="bottom"/>
    </xf>
    <xf numFmtId="0" fontId="0" fillId="2" borderId="12" applyNumberFormat="0" applyFont="1" applyFill="1" applyBorder="1" applyAlignment="1" applyProtection="0">
      <alignment vertical="bottom"/>
    </xf>
    <xf numFmtId="0" fontId="0" fillId="2" borderId="13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4" applyNumberFormat="0" applyFont="1" applyFill="1" applyBorder="1" applyAlignment="1" applyProtection="0">
      <alignment vertical="bottom"/>
    </xf>
    <xf numFmtId="0" fontId="0" fillId="2" borderId="15" applyNumberFormat="0" applyFont="1" applyFill="1" applyBorder="1" applyAlignment="1" applyProtection="0">
      <alignment vertical="bottom"/>
    </xf>
    <xf numFmtId="61" fontId="0" fillId="2" borderId="15" applyNumberFormat="1" applyFont="1" applyFill="1" applyBorder="1" applyAlignment="1" applyProtection="0">
      <alignment vertical="bottom"/>
    </xf>
    <xf numFmtId="61" fontId="0" fillId="2" borderId="16" applyNumberFormat="1" applyFont="1" applyFill="1" applyBorder="1" applyAlignment="1" applyProtection="0">
      <alignment vertical="bottom"/>
    </xf>
    <xf numFmtId="61" fontId="0" fillId="2" borderId="17" applyNumberFormat="1" applyFont="1" applyFill="1" applyBorder="1" applyAlignment="1" applyProtection="0">
      <alignment vertical="bottom"/>
    </xf>
    <xf numFmtId="0" fontId="0" fillId="2" borderId="18" applyNumberFormat="0" applyFont="1" applyFill="1" applyBorder="1" applyAlignment="1" applyProtection="0">
      <alignment vertical="bottom"/>
    </xf>
    <xf numFmtId="49" fontId="5" fillId="2" borderId="3" applyNumberFormat="1" applyFont="1" applyFill="1" applyBorder="1" applyAlignment="1" applyProtection="0">
      <alignment vertical="bottom"/>
    </xf>
    <xf numFmtId="49" fontId="5" fillId="2" borderId="6" applyNumberFormat="1" applyFont="1" applyFill="1" applyBorder="1" applyAlignment="1" applyProtection="0">
      <alignment vertical="bottom"/>
    </xf>
    <xf numFmtId="49" fontId="5" fillId="2" borderId="19" applyNumberFormat="1" applyFont="1" applyFill="1" applyBorder="1" applyAlignment="1" applyProtection="0">
      <alignment vertical="bottom"/>
    </xf>
    <xf numFmtId="61" fontId="0" fillId="2" borderId="20" applyNumberFormat="1" applyFont="1" applyFill="1" applyBorder="1" applyAlignment="1" applyProtection="0">
      <alignment vertical="bottom"/>
    </xf>
    <xf numFmtId="0" fontId="0" fillId="2" borderId="21" applyNumberFormat="0" applyFont="1" applyFill="1" applyBorder="1" applyAlignment="1" applyProtection="0">
      <alignment vertical="bottom"/>
    </xf>
    <xf numFmtId="49" fontId="0" fillId="2" borderId="12" applyNumberFormat="1" applyFont="1" applyFill="1" applyBorder="1" applyAlignment="1" applyProtection="0">
      <alignment vertical="bottom"/>
    </xf>
    <xf numFmtId="49" fontId="0" fillId="2" borderId="6" applyNumberFormat="1" applyFont="1" applyFill="1" applyBorder="1" applyAlignment="1" applyProtection="0">
      <alignment vertical="bottom"/>
    </xf>
    <xf numFmtId="49" fontId="0" fillId="2" borderId="19" applyNumberFormat="1" applyFont="1" applyFill="1" applyBorder="1" applyAlignment="1" applyProtection="0">
      <alignment vertical="bottom"/>
    </xf>
    <xf numFmtId="49" fontId="0" fillId="2" borderId="22" applyNumberFormat="1" applyFont="1" applyFill="1" applyBorder="1" applyAlignment="1" applyProtection="0">
      <alignment vertical="bottom"/>
    </xf>
    <xf numFmtId="61" fontId="0" fillId="2" borderId="6" applyNumberFormat="1" applyFont="1" applyFill="1" applyBorder="1" applyAlignment="1" applyProtection="0">
      <alignment vertical="bottom"/>
    </xf>
    <xf numFmtId="61" fontId="0" fillId="2" borderId="19" applyNumberFormat="1" applyFont="1" applyFill="1" applyBorder="1" applyAlignment="1" applyProtection="0">
      <alignment vertical="bottom"/>
    </xf>
    <xf numFmtId="49" fontId="6" fillId="2" borderId="23" applyNumberFormat="1" applyFont="1" applyFill="1" applyBorder="1" applyAlignment="1" applyProtection="0">
      <alignment vertical="bottom"/>
    </xf>
    <xf numFmtId="49" fontId="6" fillId="2" borderId="24" applyNumberFormat="1" applyFont="1" applyFill="1" applyBorder="1" applyAlignment="1" applyProtection="0">
      <alignment vertical="bottom" wrapText="1"/>
    </xf>
    <xf numFmtId="49" fontId="6" fillId="2" borderId="25" applyNumberFormat="1" applyFont="1" applyFill="1" applyBorder="1" applyAlignment="1" applyProtection="0">
      <alignment vertical="bottom"/>
    </xf>
    <xf numFmtId="49" fontId="6" fillId="2" borderId="26" applyNumberFormat="1" applyFont="1" applyFill="1" applyBorder="1" applyAlignment="1" applyProtection="0">
      <alignment vertical="bottom" wrapText="1"/>
    </xf>
    <xf numFmtId="49" fontId="6" fillId="2" borderId="27" applyNumberFormat="1" applyFont="1" applyFill="1" applyBorder="1" applyAlignment="1" applyProtection="0">
      <alignment vertical="bottom"/>
    </xf>
    <xf numFmtId="49" fontId="6" fillId="2" borderId="28" applyNumberFormat="1" applyFont="1" applyFill="1" applyBorder="1" applyAlignment="1" applyProtection="0">
      <alignment vertical="bottom"/>
    </xf>
    <xf numFmtId="49" fontId="6" fillId="2" borderId="17" applyNumberFormat="1" applyFont="1" applyFill="1" applyBorder="1" applyAlignment="1" applyProtection="0">
      <alignment vertical="bottom"/>
    </xf>
    <xf numFmtId="49" fontId="0" fillId="2" borderId="29" applyNumberFormat="1" applyFont="1" applyFill="1" applyBorder="1" applyAlignment="1" applyProtection="0">
      <alignment vertical="bottom"/>
    </xf>
    <xf numFmtId="0" fontId="0" fillId="2" borderId="30" applyNumberFormat="0" applyFont="1" applyFill="1" applyBorder="1" applyAlignment="1" applyProtection="0">
      <alignment vertical="bottom"/>
    </xf>
    <xf numFmtId="61" fontId="0" fillId="2" borderId="29" applyNumberFormat="1" applyFont="1" applyFill="1" applyBorder="1" applyAlignment="1" applyProtection="0">
      <alignment vertical="bottom"/>
    </xf>
    <xf numFmtId="49" fontId="6" fillId="2" borderId="20" applyNumberFormat="1" applyFont="1" applyFill="1" applyBorder="1" applyAlignment="1" applyProtection="0">
      <alignment vertical="bottom"/>
    </xf>
    <xf numFmtId="0" fontId="0" fillId="2" borderId="31" applyNumberFormat="0" applyFont="1" applyFill="1" applyBorder="1" applyAlignment="1" applyProtection="0">
      <alignment vertical="bottom"/>
    </xf>
    <xf numFmtId="49" fontId="7" fillId="2" borderId="32" applyNumberFormat="1" applyFont="1" applyFill="1" applyBorder="1" applyAlignment="1" applyProtection="0">
      <alignment vertical="bottom"/>
    </xf>
    <xf numFmtId="0" fontId="0" fillId="2" borderId="23" applyNumberFormat="0" applyFont="1" applyFill="1" applyBorder="1" applyAlignment="1" applyProtection="0">
      <alignment vertical="bottom"/>
    </xf>
    <xf numFmtId="61" fontId="0" fillId="2" borderId="26" applyNumberFormat="1" applyFont="1" applyFill="1" applyBorder="1" applyAlignment="1" applyProtection="0">
      <alignment vertical="bottom"/>
    </xf>
    <xf numFmtId="61" fontId="0" fillId="2" borderId="27" applyNumberFormat="1" applyFont="1" applyFill="1" applyBorder="1" applyAlignment="1" applyProtection="0">
      <alignment vertical="bottom"/>
    </xf>
    <xf numFmtId="0" fontId="0" fillId="2" borderId="33" applyNumberFormat="0" applyFont="1" applyFill="1" applyBorder="1" applyAlignment="1" applyProtection="0">
      <alignment vertical="bottom"/>
    </xf>
    <xf numFmtId="0" fontId="0" fillId="2" borderId="34" applyNumberFormat="0" applyFont="1" applyFill="1" applyBorder="1" applyAlignment="1" applyProtection="0">
      <alignment vertical="bottom"/>
    </xf>
    <xf numFmtId="61" fontId="0" fillId="2" borderId="34" applyNumberFormat="1" applyFont="1" applyFill="1" applyBorder="1" applyAlignment="1" applyProtection="0">
      <alignment vertical="bottom"/>
    </xf>
    <xf numFmtId="61" fontId="0" fillId="2" borderId="35" applyNumberFormat="1" applyFont="1" applyFill="1" applyBorder="1" applyAlignment="1" applyProtection="0">
      <alignment vertical="bottom"/>
    </xf>
    <xf numFmtId="49" fontId="6" fillId="4" borderId="17" applyNumberFormat="1" applyFont="1" applyFill="1" applyBorder="1" applyAlignment="1" applyProtection="0">
      <alignment vertical="bottom"/>
    </xf>
    <xf numFmtId="49" fontId="0" fillId="4" borderId="29" applyNumberFormat="1" applyFont="1" applyFill="1" applyBorder="1" applyAlignment="1" applyProtection="0">
      <alignment vertical="bottom"/>
    </xf>
    <xf numFmtId="0" fontId="0" fillId="4" borderId="29" applyNumberFormat="0" applyFont="1" applyFill="1" applyBorder="1" applyAlignment="1" applyProtection="0">
      <alignment vertical="bottom"/>
    </xf>
    <xf numFmtId="61" fontId="0" fillId="4" borderId="29" applyNumberFormat="1" applyFont="1" applyFill="1" applyBorder="1" applyAlignment="1" applyProtection="0">
      <alignment vertical="bottom"/>
    </xf>
    <xf numFmtId="0" fontId="0" fillId="4" borderId="21" applyNumberFormat="0" applyFont="1" applyFill="1" applyBorder="1" applyAlignment="1" applyProtection="0">
      <alignment vertical="bottom"/>
    </xf>
    <xf numFmtId="0" fontId="0" fillId="4" borderId="6" applyNumberFormat="0" applyFont="1" applyFill="1" applyBorder="1" applyAlignment="1" applyProtection="0">
      <alignment vertical="bottom"/>
    </xf>
    <xf numFmtId="0" fontId="0" fillId="4" borderId="7" applyNumberFormat="0" applyFont="1" applyFill="1" applyBorder="1" applyAlignment="1" applyProtection="0">
      <alignment vertical="bottom"/>
    </xf>
    <xf numFmtId="49" fontId="6" fillId="4" borderId="20" applyNumberFormat="1" applyFont="1" applyFill="1" applyBorder="1" applyAlignment="1" applyProtection="0">
      <alignment vertical="bottom"/>
    </xf>
    <xf numFmtId="49" fontId="7" fillId="4" borderId="36" applyNumberFormat="1" applyFont="1" applyFill="1" applyBorder="1" applyAlignment="1" applyProtection="0">
      <alignment vertical="bottom"/>
    </xf>
    <xf numFmtId="0" fontId="0" fillId="4" borderId="37" applyNumberFormat="0" applyFont="1" applyFill="1" applyBorder="1" applyAlignment="1" applyProtection="0">
      <alignment vertical="bottom"/>
    </xf>
    <xf numFmtId="61" fontId="0" fillId="4" borderId="34" applyNumberFormat="1" applyFont="1" applyFill="1" applyBorder="1" applyAlignment="1" applyProtection="0">
      <alignment vertical="bottom"/>
    </xf>
    <xf numFmtId="61" fontId="0" fillId="4" borderId="35" applyNumberFormat="1" applyFont="1" applyFill="1" applyBorder="1" applyAlignment="1" applyProtection="0">
      <alignment vertical="bottom"/>
    </xf>
    <xf numFmtId="49" fontId="6" fillId="4" borderId="28" applyNumberFormat="1" applyFont="1" applyFill="1" applyBorder="1" applyAlignment="1" applyProtection="0">
      <alignment vertical="bottom"/>
    </xf>
    <xf numFmtId="49" fontId="0" fillId="4" borderId="33" applyNumberFormat="1" applyFont="1" applyFill="1" applyBorder="1" applyAlignment="1" applyProtection="0">
      <alignment vertical="bottom"/>
    </xf>
    <xf numFmtId="0" fontId="0" fillId="4" borderId="34" applyNumberFormat="0" applyFont="1" applyFill="1" applyBorder="1" applyAlignment="1" applyProtection="0">
      <alignment vertical="bottom"/>
    </xf>
    <xf numFmtId="0" fontId="0" fillId="2" borderId="29" applyNumberFormat="0" applyFont="1" applyFill="1" applyBorder="1" applyAlignment="1" applyProtection="0">
      <alignment vertical="bottom"/>
    </xf>
    <xf numFmtId="49" fontId="0" fillId="2" borderId="33" applyNumberFormat="1" applyFont="1" applyFill="1" applyBorder="1" applyAlignment="1" applyProtection="0">
      <alignment vertical="bottom"/>
    </xf>
    <xf numFmtId="0" fontId="0" fillId="2" borderId="38" applyNumberFormat="0" applyFont="1" applyFill="1" applyBorder="1" applyAlignment="1" applyProtection="0">
      <alignment vertical="bottom"/>
    </xf>
    <xf numFmtId="49" fontId="0" fillId="2" borderId="39" applyNumberFormat="1" applyFont="1" applyFill="1" applyBorder="1" applyAlignment="1" applyProtection="0">
      <alignment vertical="bottom"/>
    </xf>
    <xf numFmtId="0" fontId="0" fillId="2" borderId="40" applyNumberFormat="0" applyFont="1" applyFill="1" applyBorder="1" applyAlignment="1" applyProtection="0">
      <alignment vertical="bottom"/>
    </xf>
    <xf numFmtId="49" fontId="0" fillId="2" borderId="31" applyNumberFormat="1" applyFont="1" applyFill="1" applyBorder="1" applyAlignment="1" applyProtection="0">
      <alignment vertical="bottom"/>
    </xf>
    <xf numFmtId="49" fontId="7" fillId="2" borderId="41" applyNumberFormat="1" applyFont="1" applyFill="1" applyBorder="1" applyAlignment="1" applyProtection="0">
      <alignment vertical="bottom"/>
    </xf>
    <xf numFmtId="0" fontId="7" fillId="2" borderId="26" applyNumberFormat="0" applyFont="1" applyFill="1" applyBorder="1" applyAlignment="1" applyProtection="0">
      <alignment vertical="bottom"/>
    </xf>
    <xf numFmtId="61" fontId="0" fillId="2" borderId="28" applyNumberFormat="1" applyFont="1" applyFill="1" applyBorder="1" applyAlignment="1" applyProtection="0">
      <alignment vertical="bottom"/>
    </xf>
    <xf numFmtId="0" fontId="0" fillId="4" borderId="30" applyNumberFormat="0" applyFont="1" applyFill="1" applyBorder="1" applyAlignment="1" applyProtection="0">
      <alignment vertical="bottom"/>
    </xf>
    <xf numFmtId="0" fontId="0" fillId="4" borderId="31" applyNumberFormat="0" applyFont="1" applyFill="1" applyBorder="1" applyAlignment="1" applyProtection="0">
      <alignment vertical="bottom"/>
    </xf>
    <xf numFmtId="0" fontId="0" fillId="4" borderId="15" applyNumberFormat="0" applyFont="1" applyFill="1" applyBorder="1" applyAlignment="1" applyProtection="0">
      <alignment vertical="bottom"/>
    </xf>
    <xf numFmtId="61" fontId="0" fillId="4" borderId="15" applyNumberFormat="1" applyFont="1" applyFill="1" applyBorder="1" applyAlignment="1" applyProtection="0">
      <alignment vertical="bottom"/>
    </xf>
    <xf numFmtId="61" fontId="0" fillId="4" borderId="16" applyNumberFormat="1" applyFont="1" applyFill="1" applyBorder="1" applyAlignment="1" applyProtection="0">
      <alignment vertical="bottom"/>
    </xf>
    <xf numFmtId="49" fontId="7" fillId="4" borderId="41" applyNumberFormat="1" applyFont="1" applyFill="1" applyBorder="1" applyAlignment="1" applyProtection="0">
      <alignment vertical="bottom"/>
    </xf>
    <xf numFmtId="0" fontId="7" fillId="4" borderId="26" applyNumberFormat="0" applyFont="1" applyFill="1" applyBorder="1" applyAlignment="1" applyProtection="0">
      <alignment vertical="bottom"/>
    </xf>
    <xf numFmtId="61" fontId="0" fillId="4" borderId="26" applyNumberFormat="1" applyFont="1" applyFill="1" applyBorder="1" applyAlignment="1" applyProtection="0">
      <alignment vertical="bottom"/>
    </xf>
    <xf numFmtId="61" fontId="0" fillId="4" borderId="27" applyNumberFormat="1" applyFont="1" applyFill="1" applyBorder="1" applyAlignment="1" applyProtection="0">
      <alignment vertical="bottom"/>
    </xf>
    <xf numFmtId="0" fontId="0" fillId="4" borderId="38" applyNumberFormat="0" applyFont="1" applyFill="1" applyBorder="1" applyAlignment="1" applyProtection="0">
      <alignment vertical="bottom"/>
    </xf>
    <xf numFmtId="49" fontId="7" fillId="2" borderId="29" applyNumberFormat="1" applyFont="1" applyFill="1" applyBorder="1" applyAlignment="1" applyProtection="0">
      <alignment vertical="bottom"/>
    </xf>
    <xf numFmtId="0" fontId="7" fillId="2" borderId="29" applyNumberFormat="0" applyFont="1" applyFill="1" applyBorder="1" applyAlignment="1" applyProtection="0">
      <alignment vertical="bottom"/>
    </xf>
    <xf numFmtId="3" fontId="0" fillId="2" borderId="29" applyNumberFormat="1" applyFont="1" applyFill="1" applyBorder="1" applyAlignment="1" applyProtection="0">
      <alignment vertical="bottom"/>
    </xf>
    <xf numFmtId="49" fontId="6" fillId="2" borderId="21" applyNumberFormat="1" applyFont="1" applyFill="1" applyBorder="1" applyAlignment="1" applyProtection="0">
      <alignment vertical="bottom"/>
    </xf>
    <xf numFmtId="49" fontId="0" fillId="2" borderId="15" applyNumberFormat="1" applyFont="1" applyFill="1" applyBorder="1" applyAlignment="1" applyProtection="0">
      <alignment vertical="bottom"/>
    </xf>
    <xf numFmtId="3" fontId="0" fillId="2" borderId="15" applyNumberFormat="1" applyFont="1" applyFill="1" applyBorder="1" applyAlignment="1" applyProtection="0">
      <alignment vertical="bottom"/>
    </xf>
    <xf numFmtId="49" fontId="7" fillId="2" borderId="42" applyNumberFormat="1" applyFont="1" applyFill="1" applyBorder="1" applyAlignment="1" applyProtection="0">
      <alignment vertical="bottom"/>
    </xf>
    <xf numFmtId="49" fontId="7" fillId="2" borderId="26" applyNumberFormat="1" applyFont="1" applyFill="1" applyBorder="1" applyAlignment="1" applyProtection="0">
      <alignment vertical="bottom"/>
    </xf>
    <xf numFmtId="49" fontId="7" fillId="4" borderId="42" applyNumberFormat="1" applyFont="1" applyFill="1" applyBorder="1" applyAlignment="1" applyProtection="0">
      <alignment vertical="bottom"/>
    </xf>
    <xf numFmtId="49" fontId="0" fillId="4" borderId="39" applyNumberFormat="1" applyFont="1" applyFill="1" applyBorder="1" applyAlignment="1" applyProtection="0">
      <alignment vertical="bottom"/>
    </xf>
    <xf numFmtId="0" fontId="0" fillId="4" borderId="40" applyNumberFormat="0" applyFont="1" applyFill="1" applyBorder="1" applyAlignment="1" applyProtection="0">
      <alignment vertical="bottom"/>
    </xf>
    <xf numFmtId="49" fontId="0" fillId="4" borderId="31" applyNumberFormat="1" applyFont="1" applyFill="1" applyBorder="1" applyAlignment="1" applyProtection="0">
      <alignment vertical="bottom"/>
    </xf>
    <xf numFmtId="61" fontId="0" fillId="4" borderId="17" applyNumberFormat="1" applyFont="1" applyFill="1" applyBorder="1" applyAlignment="1" applyProtection="0">
      <alignment vertical="bottom"/>
    </xf>
    <xf numFmtId="61" fontId="0" fillId="4" borderId="28" applyNumberFormat="1" applyFont="1" applyFill="1" applyBorder="1" applyAlignment="1" applyProtection="0">
      <alignment vertical="bottom"/>
    </xf>
    <xf numFmtId="0" fontId="0" fillId="2" borderId="43" applyNumberFormat="0" applyFont="1" applyFill="1" applyBorder="1" applyAlignment="1" applyProtection="0">
      <alignment vertical="bottom"/>
    </xf>
    <xf numFmtId="61" fontId="0" fillId="2" borderId="43" applyNumberFormat="1" applyFont="1" applyFill="1" applyBorder="1" applyAlignment="1" applyProtection="0">
      <alignment vertical="bottom"/>
    </xf>
    <xf numFmtId="61" fontId="0" fillId="2" borderId="44" applyNumberFormat="1" applyFont="1" applyFill="1" applyBorder="1" applyAlignment="1" applyProtection="0">
      <alignment vertical="bottom"/>
    </xf>
    <xf numFmtId="61" fontId="0" fillId="2" borderId="45" applyNumberFormat="1" applyFont="1" applyFill="1" applyBorder="1" applyAlignment="1" applyProtection="0">
      <alignment vertical="bottom"/>
    </xf>
    <xf numFmtId="49" fontId="6" fillId="2" borderId="1" applyNumberFormat="1" applyFont="1" applyFill="1" applyBorder="1" applyAlignment="1" applyProtection="0">
      <alignment horizontal="right" vertical="bottom"/>
    </xf>
    <xf numFmtId="0" fontId="6" fillId="2" borderId="46" applyNumberFormat="1" applyFont="1" applyFill="1" applyBorder="1" applyAlignment="1" applyProtection="0">
      <alignment horizontal="center" vertical="bottom"/>
    </xf>
    <xf numFmtId="61" fontId="0" fillId="2" borderId="1" applyNumberFormat="1" applyFont="1" applyFill="1" applyBorder="1" applyAlignment="1" applyProtection="0">
      <alignment vertical="bottom"/>
    </xf>
    <xf numFmtId="49" fontId="6" fillId="2" borderId="47" applyNumberFormat="1" applyFont="1" applyFill="1" applyBorder="1" applyAlignment="1" applyProtection="0">
      <alignment horizontal="right" vertical="bottom"/>
    </xf>
    <xf numFmtId="61" fontId="6" fillId="2" borderId="48" applyNumberFormat="1" applyFont="1" applyFill="1" applyBorder="1" applyAlignment="1" applyProtection="0">
      <alignment vertical="bottom"/>
    </xf>
    <xf numFmtId="0" fontId="0" fillId="2" borderId="49" applyNumberFormat="0" applyFont="1" applyFill="1" applyBorder="1" applyAlignment="1" applyProtection="0">
      <alignment vertical="bottom"/>
    </xf>
    <xf numFmtId="61" fontId="0" fillId="2" borderId="50" applyNumberFormat="1" applyFont="1" applyFill="1" applyBorder="1" applyAlignment="1" applyProtection="0">
      <alignment vertical="bottom"/>
    </xf>
    <xf numFmtId="61" fontId="0" fillId="2" borderId="51" applyNumberFormat="1" applyFont="1" applyFill="1" applyBorder="1" applyAlignment="1" applyProtection="0">
      <alignment vertical="bottom"/>
    </xf>
    <xf numFmtId="61" fontId="0" fillId="2" borderId="52" applyNumberFormat="1" applyFont="1" applyFill="1" applyBorder="1" applyAlignment="1" applyProtection="0">
      <alignment vertical="bottom"/>
    </xf>
    <xf numFmtId="61" fontId="0" fillId="2" borderId="7" applyNumberFormat="1" applyFont="1" applyFill="1" applyBorder="1" applyAlignment="1" applyProtection="0">
      <alignment vertical="bottom"/>
    </xf>
    <xf numFmtId="0" fontId="0" fillId="2" borderId="46" applyNumberFormat="0" applyFont="1" applyFill="1" applyBorder="1" applyAlignment="1" applyProtection="0">
      <alignment vertical="bottom"/>
    </xf>
    <xf numFmtId="61" fontId="0" fillId="2" borderId="46" applyNumberFormat="1" applyFont="1" applyFill="1" applyBorder="1" applyAlignment="1" applyProtection="0">
      <alignment vertical="bottom"/>
    </xf>
    <xf numFmtId="61" fontId="0" fillId="2" borderId="47" applyNumberFormat="1" applyFont="1" applyFill="1" applyBorder="1" applyAlignment="1" applyProtection="0">
      <alignment vertical="bottom"/>
    </xf>
    <xf numFmtId="61" fontId="0" fillId="2" borderId="48" applyNumberFormat="1" applyFont="1" applyFill="1" applyBorder="1" applyAlignment="1" applyProtection="0">
      <alignment vertical="bottom"/>
    </xf>
    <xf numFmtId="49" fontId="8" fillId="2" borderId="53" applyNumberFormat="1" applyFont="1" applyFill="1" applyBorder="1" applyAlignment="1" applyProtection="0">
      <alignment vertical="bottom"/>
    </xf>
    <xf numFmtId="0" fontId="6" fillId="2" borderId="54" applyNumberFormat="0" applyFont="1" applyFill="1" applyBorder="1" applyAlignment="1" applyProtection="0">
      <alignment vertical="bottom"/>
    </xf>
    <xf numFmtId="0" fontId="6" fillId="2" borderId="55" applyNumberFormat="0" applyFont="1" applyFill="1" applyBorder="1" applyAlignment="1" applyProtection="0">
      <alignment vertical="bottom"/>
    </xf>
    <xf numFmtId="61" fontId="0" fillId="2" borderId="55" applyNumberFormat="1" applyFont="1" applyFill="1" applyBorder="1" applyAlignment="1" applyProtection="0">
      <alignment vertical="bottom"/>
    </xf>
    <xf numFmtId="61" fontId="0" fillId="2" borderId="56" applyNumberFormat="1" applyFont="1" applyFill="1" applyBorder="1" applyAlignment="1" applyProtection="0">
      <alignment vertical="bottom"/>
    </xf>
    <xf numFmtId="0" fontId="0" fillId="2" borderId="57" applyNumberFormat="0" applyFont="1" applyFill="1" applyBorder="1" applyAlignment="1" applyProtection="0">
      <alignment vertical="bottom"/>
    </xf>
    <xf numFmtId="0" fontId="0" fillId="2" borderId="22" applyNumberFormat="0" applyFont="1" applyFill="1" applyBorder="1" applyAlignment="1" applyProtection="0">
      <alignment vertical="bottom"/>
    </xf>
    <xf numFmtId="61" fontId="0" fillId="2" borderId="58" applyNumberFormat="1" applyFont="1" applyFill="1" applyBorder="1" applyAlignment="1" applyProtection="0">
      <alignment vertical="bottom"/>
    </xf>
    <xf numFmtId="0" fontId="0" fillId="2" borderId="59" applyNumberFormat="0" applyFont="1" applyFill="1" applyBorder="1" applyAlignment="1" applyProtection="0">
      <alignment vertical="bottom"/>
    </xf>
    <xf numFmtId="0" fontId="0" fillId="2" borderId="60" applyNumberFormat="0" applyFont="1" applyFill="1" applyBorder="1" applyAlignment="1" applyProtection="0">
      <alignment vertical="bottom"/>
    </xf>
    <xf numFmtId="0" fontId="0" fillId="2" borderId="25" applyNumberFormat="0" applyFont="1" applyFill="1" applyBorder="1" applyAlignment="1" applyProtection="0">
      <alignment vertical="bottom"/>
    </xf>
    <xf numFmtId="61" fontId="0" fillId="2" borderId="25" applyNumberFormat="1" applyFont="1" applyFill="1" applyBorder="1" applyAlignment="1" applyProtection="0">
      <alignment vertical="bottom"/>
    </xf>
    <xf numFmtId="61" fontId="0" fillId="2" borderId="61" applyNumberFormat="1" applyFont="1" applyFill="1" applyBorder="1" applyAlignment="1" applyProtection="0">
      <alignment vertical="bottom"/>
    </xf>
    <xf numFmtId="0" fontId="0" fillId="2" borderId="54" applyNumberFormat="0" applyFont="1" applyFill="1" applyBorder="1" applyAlignment="1" applyProtection="0">
      <alignment vertical="bottom"/>
    </xf>
    <xf numFmtId="0" fontId="0" fillId="2" borderId="55" applyNumberFormat="0" applyFont="1" applyFill="1" applyBorder="1" applyAlignment="1" applyProtection="0">
      <alignment vertical="bottom"/>
    </xf>
    <xf numFmtId="0" fontId="0" fillId="2" borderId="62" applyNumberFormat="0" applyFont="1" applyFill="1" applyBorder="1" applyAlignment="1" applyProtection="0">
      <alignment vertical="bottom"/>
    </xf>
    <xf numFmtId="0" fontId="0" fillId="2" borderId="63" applyNumberFormat="0" applyFont="1" applyFill="1" applyBorder="1" applyAlignment="1" applyProtection="0">
      <alignment vertical="bottom"/>
    </xf>
    <xf numFmtId="61" fontId="0" fillId="2" borderId="63" applyNumberFormat="1" applyFont="1" applyFill="1" applyBorder="1" applyAlignment="1" applyProtection="0">
      <alignment vertical="bottom"/>
    </xf>
    <xf numFmtId="61" fontId="0" fillId="2" borderId="64" applyNumberFormat="1" applyFont="1" applyFill="1" applyBorder="1" applyAlignment="1" applyProtection="0">
      <alignment vertical="bottom"/>
    </xf>
    <xf numFmtId="0" fontId="0" fillId="2" borderId="65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9" fillId="2" borderId="3" applyNumberFormat="1" applyFont="1" applyFill="1" applyBorder="1" applyAlignment="1" applyProtection="0">
      <alignment vertical="bottom"/>
    </xf>
    <xf numFmtId="49" fontId="6" fillId="2" borderId="26" applyNumberFormat="1" applyFont="1" applyFill="1" applyBorder="1" applyAlignment="1" applyProtection="0">
      <alignment vertical="bottom"/>
    </xf>
    <xf numFmtId="0" fontId="0" fillId="4" borderId="66" applyNumberFormat="0" applyFont="1" applyFill="1" applyBorder="1" applyAlignment="1" applyProtection="0">
      <alignment vertical="bottom"/>
    </xf>
    <xf numFmtId="0" fontId="0" fillId="4" borderId="5" applyNumberFormat="0" applyFont="1" applyFill="1" applyBorder="1" applyAlignment="1" applyProtection="0">
      <alignment vertical="bottom"/>
    </xf>
    <xf numFmtId="61" fontId="0" fillId="4" borderId="6" applyNumberFormat="1" applyFont="1" applyFill="1" applyBorder="1" applyAlignment="1" applyProtection="0">
      <alignment vertical="bottom"/>
    </xf>
    <xf numFmtId="61" fontId="0" fillId="4" borderId="19" applyNumberFormat="1" applyFont="1" applyFill="1" applyBorder="1" applyAlignment="1" applyProtection="0">
      <alignment vertical="bottom"/>
    </xf>
    <xf numFmtId="0" fontId="0" fillId="4" borderId="33" applyNumberFormat="0" applyFont="1" applyFill="1" applyBorder="1" applyAlignment="1" applyProtection="0">
      <alignment vertical="bottom"/>
    </xf>
    <xf numFmtId="49" fontId="0" fillId="4" borderId="41" applyNumberFormat="1" applyFont="1" applyFill="1" applyBorder="1" applyAlignment="1" applyProtection="0">
      <alignment vertical="bottom"/>
    </xf>
    <xf numFmtId="49" fontId="0" fillId="2" borderId="39" applyNumberFormat="1" applyFont="1" applyFill="1" applyBorder="1" applyAlignment="1" applyProtection="0">
      <alignment horizontal="left" vertical="bottom"/>
    </xf>
    <xf numFmtId="0" fontId="0" fillId="2" borderId="67" applyNumberFormat="0" applyFont="1" applyFill="1" applyBorder="1" applyAlignment="1" applyProtection="0">
      <alignment vertical="bottom"/>
    </xf>
    <xf numFmtId="0" fontId="0" fillId="4" borderId="29" applyNumberFormat="1" applyFont="1" applyFill="1" applyBorder="1" applyAlignment="1" applyProtection="0">
      <alignment vertical="bottom"/>
    </xf>
    <xf numFmtId="0" fontId="0" fillId="2" borderId="29" applyNumberFormat="1" applyFont="1" applyFill="1" applyBorder="1" applyAlignment="1" applyProtection="0">
      <alignment vertical="bottom"/>
    </xf>
    <xf numFmtId="0" fontId="0" fillId="2" borderId="15" applyNumberFormat="1" applyFont="1" applyFill="1" applyBorder="1" applyAlignment="1" applyProtection="0">
      <alignment vertical="bottom"/>
    </xf>
    <xf numFmtId="49" fontId="0" fillId="4" borderId="29" applyNumberFormat="1" applyFont="1" applyFill="1" applyBorder="1" applyAlignment="1" applyProtection="0">
      <alignment horizontal="left" vertical="bottom"/>
    </xf>
    <xf numFmtId="49" fontId="0" fillId="4" borderId="31" applyNumberFormat="1" applyFont="1" applyFill="1" applyBorder="1" applyAlignment="1" applyProtection="0">
      <alignment horizontal="left" vertical="bottom"/>
    </xf>
    <xf numFmtId="0" fontId="7" fillId="4" borderId="34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2" applyNumberFormat="0" applyFont="1" applyFill="1" applyBorder="1" applyAlignment="1" applyProtection="0">
      <alignment horizontal="left" vertical="bottom"/>
    </xf>
    <xf numFmtId="0" fontId="0" fillId="2" borderId="14" applyNumberFormat="0" applyFont="1" applyFill="1" applyBorder="1" applyAlignment="1" applyProtection="0">
      <alignment horizontal="left" vertical="bottom"/>
    </xf>
    <xf numFmtId="60" fontId="0" fillId="2" borderId="15" applyNumberFormat="1" applyFont="1" applyFill="1" applyBorder="1" applyAlignment="1" applyProtection="0">
      <alignment vertical="bottom"/>
    </xf>
    <xf numFmtId="60" fontId="0" fillId="2" borderId="16" applyNumberFormat="1" applyFont="1" applyFill="1" applyBorder="1" applyAlignment="1" applyProtection="0">
      <alignment vertical="bottom"/>
    </xf>
    <xf numFmtId="60" fontId="0" fillId="2" borderId="17" applyNumberFormat="1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horizontal="left" vertical="bottom"/>
    </xf>
    <xf numFmtId="0" fontId="0" fillId="2" borderId="22" applyNumberFormat="0" applyFont="1" applyFill="1" applyBorder="1" applyAlignment="1" applyProtection="0">
      <alignment horizontal="left" vertical="bottom"/>
    </xf>
    <xf numFmtId="49" fontId="9" fillId="2" borderId="6" applyNumberFormat="1" applyFont="1" applyFill="1" applyBorder="1" applyAlignment="1" applyProtection="0">
      <alignment vertical="bottom"/>
    </xf>
    <xf numFmtId="60" fontId="0" fillId="2" borderId="6" applyNumberFormat="1" applyFont="1" applyFill="1" applyBorder="1" applyAlignment="1" applyProtection="0">
      <alignment vertical="bottom"/>
    </xf>
    <xf numFmtId="60" fontId="0" fillId="2" borderId="19" applyNumberFormat="1" applyFont="1" applyFill="1" applyBorder="1" applyAlignment="1" applyProtection="0">
      <alignment vertical="bottom"/>
    </xf>
    <xf numFmtId="60" fontId="0" fillId="2" borderId="20" applyNumberFormat="1" applyFont="1" applyFill="1" applyBorder="1" applyAlignment="1" applyProtection="0">
      <alignment vertical="bottom"/>
    </xf>
    <xf numFmtId="49" fontId="6" fillId="2" borderId="23" applyNumberFormat="1" applyFont="1" applyFill="1" applyBorder="1" applyAlignment="1" applyProtection="0">
      <alignment horizontal="left" vertical="bottom"/>
    </xf>
    <xf numFmtId="49" fontId="6" fillId="2" borderId="24" applyNumberFormat="1" applyFont="1" applyFill="1" applyBorder="1" applyAlignment="1" applyProtection="0">
      <alignment horizontal="left" vertical="bottom"/>
    </xf>
    <xf numFmtId="49" fontId="6" fillId="2" borderId="17" applyNumberFormat="1" applyFont="1" applyFill="1" applyBorder="1" applyAlignment="1" applyProtection="0">
      <alignment horizontal="left" vertical="bottom"/>
    </xf>
    <xf numFmtId="62" fontId="0" fillId="4" borderId="29" applyNumberFormat="1" applyFont="1" applyFill="1" applyBorder="1" applyAlignment="1" applyProtection="0">
      <alignment vertical="bottom"/>
    </xf>
    <xf numFmtId="60" fontId="0" fillId="4" borderId="29" applyNumberFormat="1" applyFont="1" applyFill="1" applyBorder="1" applyAlignment="1" applyProtection="0">
      <alignment vertical="bottom"/>
    </xf>
    <xf numFmtId="49" fontId="6" fillId="2" borderId="20" applyNumberFormat="1" applyFont="1" applyFill="1" applyBorder="1" applyAlignment="1" applyProtection="0">
      <alignment horizontal="left" vertical="bottom"/>
    </xf>
    <xf numFmtId="49" fontId="0" fillId="4" borderId="68" applyNumberFormat="1" applyFont="1" applyFill="1" applyBorder="1" applyAlignment="1" applyProtection="0">
      <alignment horizontal="left" vertical="bottom"/>
    </xf>
    <xf numFmtId="49" fontId="7" fillId="4" borderId="41" applyNumberFormat="1" applyFont="1" applyFill="1" applyBorder="1" applyAlignment="1" applyProtection="0">
      <alignment horizontal="left" vertical="bottom"/>
    </xf>
    <xf numFmtId="62" fontId="0" fillId="4" borderId="34" applyNumberFormat="1" applyFont="1" applyFill="1" applyBorder="1" applyAlignment="1" applyProtection="0">
      <alignment vertical="bottom"/>
    </xf>
    <xf numFmtId="60" fontId="0" fillId="4" borderId="35" applyNumberFormat="1" applyFont="1" applyFill="1" applyBorder="1" applyAlignment="1" applyProtection="0">
      <alignment vertical="bottom"/>
    </xf>
    <xf numFmtId="49" fontId="6" fillId="2" borderId="28" applyNumberFormat="1" applyFont="1" applyFill="1" applyBorder="1" applyAlignment="1" applyProtection="0">
      <alignment horizontal="left" vertical="bottom"/>
    </xf>
    <xf numFmtId="49" fontId="0" fillId="2" borderId="33" applyNumberFormat="1" applyFont="1" applyFill="1" applyBorder="1" applyAlignment="1" applyProtection="0">
      <alignment horizontal="left" vertical="bottom"/>
    </xf>
    <xf numFmtId="62" fontId="0" fillId="2" borderId="34" applyNumberFormat="1" applyFont="1" applyFill="1" applyBorder="1" applyAlignment="1" applyProtection="0">
      <alignment vertical="bottom"/>
    </xf>
    <xf numFmtId="62" fontId="0" fillId="2" borderId="69" applyNumberFormat="1" applyFont="1" applyFill="1" applyBorder="1" applyAlignment="1" applyProtection="0">
      <alignment vertical="bottom"/>
    </xf>
    <xf numFmtId="60" fontId="0" fillId="2" borderId="70" applyNumberFormat="1" applyFont="1" applyFill="1" applyBorder="1" applyAlignment="1" applyProtection="0">
      <alignment vertical="bottom"/>
    </xf>
    <xf numFmtId="62" fontId="0" fillId="2" borderId="29" applyNumberFormat="1" applyFont="1" applyFill="1" applyBorder="1" applyAlignment="1" applyProtection="0">
      <alignment vertical="bottom"/>
    </xf>
    <xf numFmtId="60" fontId="0" fillId="2" borderId="29" applyNumberFormat="1" applyFont="1" applyFill="1" applyBorder="1" applyAlignment="1" applyProtection="0">
      <alignment vertical="bottom"/>
    </xf>
    <xf numFmtId="49" fontId="0" fillId="2" borderId="68" applyNumberFormat="1" applyFont="1" applyFill="1" applyBorder="1" applyAlignment="1" applyProtection="0">
      <alignment horizontal="left" vertical="bottom"/>
    </xf>
    <xf numFmtId="49" fontId="7" fillId="2" borderId="41" applyNumberFormat="1" applyFont="1" applyFill="1" applyBorder="1" applyAlignment="1" applyProtection="0">
      <alignment horizontal="left" vertical="bottom"/>
    </xf>
    <xf numFmtId="0" fontId="7" fillId="2" borderId="34" applyNumberFormat="0" applyFont="1" applyFill="1" applyBorder="1" applyAlignment="1" applyProtection="0">
      <alignment vertical="bottom"/>
    </xf>
    <xf numFmtId="60" fontId="0" fillId="2" borderId="35" applyNumberFormat="1" applyFont="1" applyFill="1" applyBorder="1" applyAlignment="1" applyProtection="0">
      <alignment vertical="bottom"/>
    </xf>
    <xf numFmtId="49" fontId="6" fillId="4" borderId="17" applyNumberFormat="1" applyFont="1" applyFill="1" applyBorder="1" applyAlignment="1" applyProtection="0">
      <alignment horizontal="left" vertical="bottom"/>
    </xf>
    <xf numFmtId="49" fontId="6" fillId="4" borderId="20" applyNumberFormat="1" applyFont="1" applyFill="1" applyBorder="1" applyAlignment="1" applyProtection="0">
      <alignment horizontal="left" vertical="bottom"/>
    </xf>
    <xf numFmtId="0" fontId="0" fillId="4" borderId="31" applyNumberFormat="0" applyFont="1" applyFill="1" applyBorder="1" applyAlignment="1" applyProtection="0">
      <alignment horizontal="left" vertical="bottom"/>
    </xf>
    <xf numFmtId="62" fontId="0" fillId="4" borderId="15" applyNumberFormat="1" applyFont="1" applyFill="1" applyBorder="1" applyAlignment="1" applyProtection="0">
      <alignment vertical="bottom"/>
    </xf>
    <xf numFmtId="60" fontId="0" fillId="4" borderId="16" applyNumberFormat="1" applyFont="1" applyFill="1" applyBorder="1" applyAlignment="1" applyProtection="0">
      <alignment vertical="bottom"/>
    </xf>
    <xf numFmtId="62" fontId="0" fillId="4" borderId="26" applyNumberFormat="1" applyFont="1" applyFill="1" applyBorder="1" applyAlignment="1" applyProtection="0">
      <alignment vertical="bottom"/>
    </xf>
    <xf numFmtId="60" fontId="0" fillId="4" borderId="27" applyNumberFormat="1" applyFont="1" applyFill="1" applyBorder="1" applyAlignment="1" applyProtection="0">
      <alignment vertical="bottom"/>
    </xf>
    <xf numFmtId="49" fontId="6" fillId="4" borderId="28" applyNumberFormat="1" applyFont="1" applyFill="1" applyBorder="1" applyAlignment="1" applyProtection="0">
      <alignment horizontal="left" vertical="bottom"/>
    </xf>
    <xf numFmtId="49" fontId="0" fillId="4" borderId="33" applyNumberFormat="1" applyFont="1" applyFill="1" applyBorder="1" applyAlignment="1" applyProtection="0">
      <alignment horizontal="left" vertical="bottom"/>
    </xf>
    <xf numFmtId="62" fontId="0" fillId="4" borderId="69" applyNumberFormat="1" applyFont="1" applyFill="1" applyBorder="1" applyAlignment="1" applyProtection="0">
      <alignment vertical="bottom"/>
    </xf>
    <xf numFmtId="60" fontId="0" fillId="4" borderId="70" applyNumberFormat="1" applyFont="1" applyFill="1" applyBorder="1" applyAlignment="1" applyProtection="0">
      <alignment vertical="bottom"/>
    </xf>
    <xf numFmtId="49" fontId="0" fillId="4" borderId="68" applyNumberFormat="1" applyFont="1" applyFill="1" applyBorder="1" applyAlignment="1" applyProtection="0">
      <alignment vertical="bottom"/>
    </xf>
    <xf numFmtId="49" fontId="0" fillId="2" borderId="29" applyNumberFormat="1" applyFont="1" applyFill="1" applyBorder="1" applyAlignment="1" applyProtection="0">
      <alignment horizontal="left" vertical="bottom"/>
    </xf>
    <xf numFmtId="0" fontId="0" fillId="2" borderId="31" applyNumberFormat="0" applyFont="1" applyFill="1" applyBorder="1" applyAlignment="1" applyProtection="0">
      <alignment horizontal="left" vertical="bottom"/>
    </xf>
    <xf numFmtId="62" fontId="0" fillId="2" borderId="15" applyNumberFormat="1" applyFont="1" applyFill="1" applyBorder="1" applyAlignment="1" applyProtection="0">
      <alignment vertical="bottom"/>
    </xf>
    <xf numFmtId="62" fontId="0" fillId="2" borderId="26" applyNumberFormat="1" applyFont="1" applyFill="1" applyBorder="1" applyAlignment="1" applyProtection="0">
      <alignment vertical="bottom"/>
    </xf>
    <xf numFmtId="60" fontId="0" fillId="2" borderId="27" applyNumberFormat="1" applyFont="1" applyFill="1" applyBorder="1" applyAlignment="1" applyProtection="0">
      <alignment vertical="bottom"/>
    </xf>
    <xf numFmtId="49" fontId="0" fillId="2" borderId="68" applyNumberFormat="1" applyFont="1" applyFill="1" applyBorder="1" applyAlignment="1" applyProtection="0">
      <alignment vertical="bottom"/>
    </xf>
    <xf numFmtId="0" fontId="0" fillId="2" borderId="71" applyNumberFormat="0" applyFont="1" applyFill="1" applyBorder="1" applyAlignment="1" applyProtection="0">
      <alignment horizontal="left" vertical="bottom"/>
    </xf>
    <xf numFmtId="0" fontId="0" fillId="2" borderId="40" applyNumberFormat="1" applyFont="1" applyFill="1" applyBorder="1" applyAlignment="1" applyProtection="0">
      <alignment vertical="bottom"/>
    </xf>
    <xf numFmtId="0" fontId="0" fillId="2" borderId="33" applyNumberFormat="0" applyFont="1" applyFill="1" applyBorder="1" applyAlignment="1" applyProtection="0">
      <alignment horizontal="left" vertical="bottom"/>
    </xf>
    <xf numFmtId="60" fontId="0" fillId="2" borderId="72" applyNumberFormat="1" applyFont="1" applyFill="1" applyBorder="1" applyAlignment="1" applyProtection="0">
      <alignment vertical="bottom"/>
    </xf>
    <xf numFmtId="60" fontId="0" fillId="2" borderId="28" applyNumberFormat="1" applyFont="1" applyFill="1" applyBorder="1" applyAlignment="1" applyProtection="0">
      <alignment vertical="bottom"/>
    </xf>
    <xf numFmtId="49" fontId="0" fillId="5" borderId="29" applyNumberFormat="1" applyFont="1" applyFill="1" applyBorder="1" applyAlignment="1" applyProtection="0">
      <alignment horizontal="left" vertical="bottom"/>
    </xf>
    <xf numFmtId="0" fontId="0" fillId="5" borderId="29" applyNumberFormat="1" applyFont="1" applyFill="1" applyBorder="1" applyAlignment="1" applyProtection="0">
      <alignment vertical="bottom"/>
    </xf>
    <xf numFmtId="62" fontId="0" fillId="5" borderId="29" applyNumberFormat="1" applyFont="1" applyFill="1" applyBorder="1" applyAlignment="1" applyProtection="0">
      <alignment vertical="bottom"/>
    </xf>
    <xf numFmtId="60" fontId="0" fillId="5" borderId="29" applyNumberFormat="1" applyFont="1" applyFill="1" applyBorder="1" applyAlignment="1" applyProtection="0">
      <alignment vertical="bottom"/>
    </xf>
    <xf numFmtId="49" fontId="0" fillId="5" borderId="68" applyNumberFormat="1" applyFont="1" applyFill="1" applyBorder="1" applyAlignment="1" applyProtection="0">
      <alignment horizontal="left" vertical="bottom"/>
    </xf>
    <xf numFmtId="0" fontId="0" fillId="5" borderId="29" applyNumberFormat="0" applyFont="1" applyFill="1" applyBorder="1" applyAlignment="1" applyProtection="0">
      <alignment vertical="bottom"/>
    </xf>
    <xf numFmtId="49" fontId="7" fillId="5" borderId="41" applyNumberFormat="1" applyFont="1" applyFill="1" applyBorder="1" applyAlignment="1" applyProtection="0">
      <alignment horizontal="left" vertical="bottom"/>
    </xf>
    <xf numFmtId="0" fontId="7" fillId="5" borderId="34" applyNumberFormat="0" applyFont="1" applyFill="1" applyBorder="1" applyAlignment="1" applyProtection="0">
      <alignment vertical="bottom"/>
    </xf>
    <xf numFmtId="62" fontId="0" fillId="5" borderId="34" applyNumberFormat="1" applyFont="1" applyFill="1" applyBorder="1" applyAlignment="1" applyProtection="0">
      <alignment vertical="bottom"/>
    </xf>
    <xf numFmtId="60" fontId="0" fillId="5" borderId="35" applyNumberFormat="1" applyFont="1" applyFill="1" applyBorder="1" applyAlignment="1" applyProtection="0">
      <alignment vertical="bottom"/>
    </xf>
    <xf numFmtId="49" fontId="0" fillId="5" borderId="33" applyNumberFormat="1" applyFont="1" applyFill="1" applyBorder="1" applyAlignment="1" applyProtection="0">
      <alignment horizontal="left" vertical="bottom"/>
    </xf>
    <xf numFmtId="0" fontId="0" fillId="5" borderId="34" applyNumberFormat="0" applyFont="1" applyFill="1" applyBorder="1" applyAlignment="1" applyProtection="0">
      <alignment vertical="bottom"/>
    </xf>
    <xf numFmtId="62" fontId="0" fillId="5" borderId="69" applyNumberFormat="1" applyFont="1" applyFill="1" applyBorder="1" applyAlignment="1" applyProtection="0">
      <alignment vertical="bottom"/>
    </xf>
    <xf numFmtId="60" fontId="0" fillId="5" borderId="67" applyNumberFormat="1" applyFont="1" applyFill="1" applyBorder="1" applyAlignment="1" applyProtection="0">
      <alignment vertical="bottom"/>
    </xf>
    <xf numFmtId="60" fontId="0" fillId="2" borderId="67" applyNumberFormat="1" applyFont="1" applyFill="1" applyBorder="1" applyAlignment="1" applyProtection="0">
      <alignment vertical="bottom"/>
    </xf>
    <xf numFmtId="60" fontId="0" fillId="4" borderId="67" applyNumberFormat="1" applyFont="1" applyFill="1" applyBorder="1" applyAlignment="1" applyProtection="0">
      <alignment vertical="bottom"/>
    </xf>
    <xf numFmtId="49" fontId="6" fillId="2" borderId="73" applyNumberFormat="1" applyFont="1" applyFill="1" applyBorder="1" applyAlignment="1" applyProtection="0">
      <alignment horizontal="left" vertical="bottom"/>
    </xf>
    <xf numFmtId="49" fontId="0" fillId="2" borderId="14" applyNumberFormat="1" applyFont="1" applyFill="1" applyBorder="1" applyAlignment="1" applyProtection="0">
      <alignment horizontal="left" vertical="bottom"/>
    </xf>
    <xf numFmtId="62" fontId="0" fillId="2" borderId="14" applyNumberFormat="1" applyFont="1" applyFill="1" applyBorder="1" applyAlignment="1" applyProtection="0">
      <alignment vertical="bottom"/>
    </xf>
    <xf numFmtId="49" fontId="6" fillId="2" borderId="10" applyNumberFormat="1" applyFont="1" applyFill="1" applyBorder="1" applyAlignment="1" applyProtection="0">
      <alignment horizontal="left" vertical="bottom"/>
    </xf>
    <xf numFmtId="0" fontId="6" fillId="2" borderId="1" applyNumberFormat="1" applyFont="1" applyFill="1" applyBorder="1" applyAlignment="1" applyProtection="0">
      <alignment horizontal="center" vertical="bottom"/>
    </xf>
    <xf numFmtId="49" fontId="6" fillId="2" borderId="52" applyNumberFormat="1" applyFont="1" applyFill="1" applyBorder="1" applyAlignment="1" applyProtection="0">
      <alignment horizontal="right" vertical="bottom"/>
    </xf>
    <xf numFmtId="0" fontId="0" fillId="2" borderId="46" applyNumberFormat="0" applyFont="1" applyFill="1" applyBorder="1" applyAlignment="1" applyProtection="0">
      <alignment horizontal="left" vertical="bottom"/>
    </xf>
    <xf numFmtId="0" fontId="0" fillId="2" borderId="47" applyNumberFormat="0" applyFont="1" applyFill="1" applyBorder="1" applyAlignment="1" applyProtection="0">
      <alignment vertical="bottom"/>
    </xf>
    <xf numFmtId="0" fontId="0" fillId="2" borderId="74" applyNumberFormat="0" applyFont="1" applyFill="1" applyBorder="1" applyAlignment="1" applyProtection="0">
      <alignment vertical="bottom"/>
    </xf>
    <xf numFmtId="49" fontId="5" fillId="2" borderId="53" applyNumberFormat="1" applyFont="1" applyFill="1" applyBorder="1" applyAlignment="1" applyProtection="0">
      <alignment vertical="bottom"/>
    </xf>
    <xf numFmtId="0" fontId="10" fillId="2" borderId="54" applyNumberFormat="0" applyFont="1" applyFill="1" applyBorder="1" applyAlignment="1" applyProtection="0">
      <alignment horizontal="left" vertical="bottom"/>
    </xf>
    <xf numFmtId="0" fontId="10" fillId="2" borderId="55" applyNumberFormat="0" applyFont="1" applyFill="1" applyBorder="1" applyAlignment="1" applyProtection="0">
      <alignment vertical="bottom"/>
    </xf>
    <xf numFmtId="62" fontId="0" fillId="2" borderId="55" applyNumberFormat="1" applyFont="1" applyFill="1" applyBorder="1" applyAlignment="1" applyProtection="0">
      <alignment vertical="bottom"/>
    </xf>
    <xf numFmtId="0" fontId="0" fillId="2" borderId="56" applyNumberFormat="0" applyFont="1" applyFill="1" applyBorder="1" applyAlignment="1" applyProtection="0">
      <alignment vertical="bottom"/>
    </xf>
    <xf numFmtId="0" fontId="4" fillId="2" borderId="22" applyNumberFormat="0" applyFont="1" applyFill="1" applyBorder="1" applyAlignment="1" applyProtection="0">
      <alignment horizontal="left" vertical="bottom"/>
    </xf>
    <xf numFmtId="0" fontId="0" fillId="2" borderId="58" applyNumberFormat="0" applyFont="1" applyFill="1" applyBorder="1" applyAlignment="1" applyProtection="0">
      <alignment vertical="bottom"/>
    </xf>
    <xf numFmtId="0" fontId="0" fillId="2" borderId="60" applyNumberFormat="0" applyFont="1" applyFill="1" applyBorder="1" applyAlignment="1" applyProtection="0">
      <alignment horizontal="left" vertical="bottom"/>
    </xf>
    <xf numFmtId="60" fontId="0" fillId="2" borderId="25" applyNumberFormat="1" applyFont="1" applyFill="1" applyBorder="1" applyAlignment="1" applyProtection="0">
      <alignment vertical="bottom"/>
    </xf>
    <xf numFmtId="0" fontId="0" fillId="2" borderId="61" applyNumberFormat="0" applyFont="1" applyFill="1" applyBorder="1" applyAlignment="1" applyProtection="0">
      <alignment vertical="bottom"/>
    </xf>
    <xf numFmtId="0" fontId="0" fillId="2" borderId="54" applyNumberFormat="0" applyFont="1" applyFill="1" applyBorder="1" applyAlignment="1" applyProtection="0">
      <alignment horizontal="left" vertical="bottom"/>
    </xf>
    <xf numFmtId="0" fontId="0" fillId="2" borderId="64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60" fontId="0" fillId="4" borderId="28" applyNumberFormat="1" applyFont="1" applyFill="1" applyBorder="1" applyAlignment="1" applyProtection="0">
      <alignment vertical="bottom"/>
    </xf>
    <xf numFmtId="49" fontId="0" fillId="2" borderId="31" applyNumberFormat="1" applyFont="1" applyFill="1" applyBorder="1" applyAlignment="1" applyProtection="0">
      <alignment horizontal="left" vertical="bottom"/>
    </xf>
    <xf numFmtId="0" fontId="0" fillId="4" borderId="33" applyNumberFormat="0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bottom"/>
    </xf>
    <xf numFmtId="0" fontId="0" fillId="4" borderId="71" applyNumberFormat="0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" applyNumberFormat="0" applyFont="1" applyFill="1" applyBorder="1" applyAlignment="1" applyProtection="0">
      <alignment horizontal="left" vertical="bottom"/>
    </xf>
    <xf numFmtId="0" fontId="0" fillId="2" borderId="43" applyNumberFormat="0" applyFont="1" applyFill="1" applyBorder="1" applyAlignment="1" applyProtection="0">
      <alignment horizontal="left" vertical="bottom"/>
    </xf>
    <xf numFmtId="60" fontId="0" fillId="2" borderId="43" applyNumberFormat="1" applyFont="1" applyFill="1" applyBorder="1" applyAlignment="1" applyProtection="0">
      <alignment vertical="bottom"/>
    </xf>
    <xf numFmtId="60" fontId="0" fillId="2" borderId="75" applyNumberFormat="1" applyFont="1" applyFill="1" applyBorder="1" applyAlignment="1" applyProtection="0">
      <alignment vertical="bottom"/>
    </xf>
    <xf numFmtId="60" fontId="0" fillId="2" borderId="68" applyNumberFormat="1" applyFont="1" applyFill="1" applyBorder="1" applyAlignment="1" applyProtection="0">
      <alignment vertical="bottom"/>
    </xf>
    <xf numFmtId="49" fontId="9" fillId="2" borderId="1" applyNumberFormat="1" applyFont="1" applyFill="1" applyBorder="1" applyAlignment="1" applyProtection="0">
      <alignment vertical="bottom"/>
    </xf>
    <xf numFmtId="60" fontId="0" fillId="2" borderId="1" applyNumberFormat="1" applyFont="1" applyFill="1" applyBorder="1" applyAlignment="1" applyProtection="0">
      <alignment vertical="bottom"/>
    </xf>
    <xf numFmtId="60" fontId="0" fillId="2" borderId="76" applyNumberFormat="1" applyFont="1" applyFill="1" applyBorder="1" applyAlignment="1" applyProtection="0">
      <alignment vertical="bottom"/>
    </xf>
    <xf numFmtId="60" fontId="0" fillId="2" borderId="77" applyNumberFormat="1" applyFont="1" applyFill="1" applyBorder="1" applyAlignment="1" applyProtection="0">
      <alignment vertical="bottom"/>
    </xf>
    <xf numFmtId="60" fontId="0" fillId="2" borderId="8" applyNumberFormat="1" applyFont="1" applyFill="1" applyBorder="1" applyAlignment="1" applyProtection="0">
      <alignment vertical="bottom"/>
    </xf>
    <xf numFmtId="49" fontId="6" fillId="2" borderId="78" applyNumberFormat="1" applyFont="1" applyFill="1" applyBorder="1" applyAlignment="1" applyProtection="0">
      <alignment horizontal="left" vertical="bottom"/>
    </xf>
    <xf numFmtId="49" fontId="6" fillId="2" borderId="79" applyNumberFormat="1" applyFont="1" applyFill="1" applyBorder="1" applyAlignment="1" applyProtection="0">
      <alignment vertical="bottom"/>
    </xf>
    <xf numFmtId="49" fontId="6" fillId="2" borderId="80" applyNumberFormat="1" applyFont="1" applyFill="1" applyBorder="1" applyAlignment="1" applyProtection="0">
      <alignment vertical="bottom"/>
    </xf>
    <xf numFmtId="49" fontId="6" fillId="2" borderId="81" applyNumberFormat="1" applyFont="1" applyFill="1" applyBorder="1" applyAlignment="1" applyProtection="0">
      <alignment vertical="bottom"/>
    </xf>
    <xf numFmtId="49" fontId="6" fillId="2" borderId="68" applyNumberFormat="1" applyFont="1" applyFill="1" applyBorder="1" applyAlignment="1" applyProtection="0">
      <alignment horizontal="left" vertical="bottom"/>
    </xf>
    <xf numFmtId="49" fontId="6" fillId="2" borderId="77" applyNumberFormat="1" applyFont="1" applyFill="1" applyBorder="1" applyAlignment="1" applyProtection="0">
      <alignment horizontal="left" vertical="bottom"/>
    </xf>
    <xf numFmtId="49" fontId="0" fillId="2" borderId="82" applyNumberFormat="1" applyFont="1" applyFill="1" applyBorder="1" applyAlignment="1" applyProtection="0">
      <alignment horizontal="left" vertical="bottom"/>
    </xf>
    <xf numFmtId="62" fontId="0" fillId="2" borderId="43" applyNumberFormat="1" applyFont="1" applyFill="1" applyBorder="1" applyAlignment="1" applyProtection="0">
      <alignment vertical="bottom"/>
    </xf>
    <xf numFmtId="49" fontId="7" fillId="2" borderId="32" applyNumberFormat="1" applyFont="1" applyFill="1" applyBorder="1" applyAlignment="1" applyProtection="0">
      <alignment horizontal="left" vertical="bottom"/>
    </xf>
    <xf numFmtId="0" fontId="7" fillId="2" borderId="78" applyNumberFormat="0" applyFont="1" applyFill="1" applyBorder="1" applyAlignment="1" applyProtection="0">
      <alignment vertical="bottom"/>
    </xf>
    <xf numFmtId="62" fontId="0" fillId="2" borderId="78" applyNumberFormat="1" applyFont="1" applyFill="1" applyBorder="1" applyAlignment="1" applyProtection="0">
      <alignment vertical="bottom"/>
    </xf>
    <xf numFmtId="60" fontId="0" fillId="2" borderId="83" applyNumberFormat="1" applyFont="1" applyFill="1" applyBorder="1" applyAlignment="1" applyProtection="0">
      <alignment vertical="bottom"/>
    </xf>
    <xf numFmtId="49" fontId="6" fillId="2" borderId="81" applyNumberFormat="1" applyFont="1" applyFill="1" applyBorder="1" applyAlignment="1" applyProtection="0">
      <alignment horizontal="left" vertical="bottom"/>
    </xf>
    <xf numFmtId="49" fontId="0" fillId="2" borderId="36" applyNumberFormat="1" applyFont="1" applyFill="1" applyBorder="1" applyAlignment="1" applyProtection="0">
      <alignment horizontal="left" vertical="bottom"/>
    </xf>
    <xf numFmtId="0" fontId="0" fillId="2" borderId="84" applyNumberFormat="0" applyFont="1" applyFill="1" applyBorder="1" applyAlignment="1" applyProtection="0">
      <alignment vertical="bottom"/>
    </xf>
    <xf numFmtId="62" fontId="0" fillId="2" borderId="84" applyNumberFormat="1" applyFont="1" applyFill="1" applyBorder="1" applyAlignment="1" applyProtection="0">
      <alignment vertical="bottom"/>
    </xf>
    <xf numFmtId="62" fontId="0" fillId="2" borderId="85" applyNumberFormat="1" applyFont="1" applyFill="1" applyBorder="1" applyAlignment="1" applyProtection="0">
      <alignment vertical="bottom"/>
    </xf>
    <xf numFmtId="0" fontId="0" fillId="4" borderId="82" applyNumberFormat="0" applyFont="1" applyFill="1" applyBorder="1" applyAlignment="1" applyProtection="0">
      <alignment horizontal="left" vertical="bottom"/>
    </xf>
    <xf numFmtId="0" fontId="0" fillId="4" borderId="43" applyNumberFormat="0" applyFont="1" applyFill="1" applyBorder="1" applyAlignment="1" applyProtection="0">
      <alignment vertical="bottom"/>
    </xf>
    <xf numFmtId="62" fontId="0" fillId="4" borderId="43" applyNumberFormat="1" applyFont="1" applyFill="1" applyBorder="1" applyAlignment="1" applyProtection="0">
      <alignment vertical="bottom"/>
    </xf>
    <xf numFmtId="60" fontId="0" fillId="4" borderId="75" applyNumberFormat="1" applyFont="1" applyFill="1" applyBorder="1" applyAlignment="1" applyProtection="0">
      <alignment vertical="bottom"/>
    </xf>
    <xf numFmtId="49" fontId="7" fillId="4" borderId="32" applyNumberFormat="1" applyFont="1" applyFill="1" applyBorder="1" applyAlignment="1" applyProtection="0">
      <alignment horizontal="left" vertical="bottom"/>
    </xf>
    <xf numFmtId="0" fontId="7" fillId="4" borderId="78" applyNumberFormat="0" applyFont="1" applyFill="1" applyBorder="1" applyAlignment="1" applyProtection="0">
      <alignment vertical="bottom"/>
    </xf>
    <xf numFmtId="62" fontId="0" fillId="4" borderId="78" applyNumberFormat="1" applyFont="1" applyFill="1" applyBorder="1" applyAlignment="1" applyProtection="0">
      <alignment vertical="bottom"/>
    </xf>
    <xf numFmtId="60" fontId="0" fillId="4" borderId="83" applyNumberFormat="1" applyFont="1" applyFill="1" applyBorder="1" applyAlignment="1" applyProtection="0">
      <alignment vertical="bottom"/>
    </xf>
    <xf numFmtId="0" fontId="0" fillId="2" borderId="82" applyNumberFormat="0" applyFont="1" applyFill="1" applyBorder="1" applyAlignment="1" applyProtection="0">
      <alignment horizontal="left" vertical="bottom"/>
    </xf>
    <xf numFmtId="0" fontId="0" fillId="2" borderId="66" applyNumberFormat="0" applyFont="1" applyFill="1" applyBorder="1" applyAlignment="1" applyProtection="0">
      <alignment horizontal="left" vertical="bottom"/>
    </xf>
    <xf numFmtId="0" fontId="0" fillId="2" borderId="86" applyNumberFormat="0" applyFont="1" applyFill="1" applyBorder="1" applyAlignment="1" applyProtection="0">
      <alignment vertical="bottom"/>
    </xf>
    <xf numFmtId="49" fontId="6" fillId="2" borderId="68" applyNumberFormat="1" applyFont="1" applyFill="1" applyBorder="1" applyAlignment="1" applyProtection="0">
      <alignment vertical="bottom"/>
    </xf>
    <xf numFmtId="49" fontId="6" fillId="2" borderId="77" applyNumberFormat="1" applyFont="1" applyFill="1" applyBorder="1" applyAlignment="1" applyProtection="0">
      <alignment vertical="bottom"/>
    </xf>
    <xf numFmtId="49" fontId="0" fillId="2" borderId="82" applyNumberFormat="1" applyFont="1" applyFill="1" applyBorder="1" applyAlignment="1" applyProtection="0">
      <alignment vertical="bottom"/>
    </xf>
    <xf numFmtId="61" fontId="0" fillId="2" borderId="75" applyNumberFormat="1" applyFont="1" applyFill="1" applyBorder="1" applyAlignment="1" applyProtection="0">
      <alignment vertical="bottom"/>
    </xf>
    <xf numFmtId="61" fontId="0" fillId="2" borderId="68" applyNumberFormat="1" applyFont="1" applyFill="1" applyBorder="1" applyAlignment="1" applyProtection="0">
      <alignment vertical="bottom"/>
    </xf>
    <xf numFmtId="61" fontId="0" fillId="2" borderId="78" applyNumberFormat="1" applyFont="1" applyFill="1" applyBorder="1" applyAlignment="1" applyProtection="0">
      <alignment vertical="bottom"/>
    </xf>
    <xf numFmtId="61" fontId="0" fillId="2" borderId="83" applyNumberFormat="1" applyFont="1" applyFill="1" applyBorder="1" applyAlignment="1" applyProtection="0">
      <alignment vertical="bottom"/>
    </xf>
    <xf numFmtId="61" fontId="0" fillId="2" borderId="81" applyNumberFormat="1" applyFont="1" applyFill="1" applyBorder="1" applyAlignment="1" applyProtection="0">
      <alignment vertical="bottom"/>
    </xf>
    <xf numFmtId="49" fontId="0" fillId="2" borderId="36" applyNumberFormat="1" applyFont="1" applyFill="1" applyBorder="1" applyAlignment="1" applyProtection="0">
      <alignment vertical="bottom"/>
    </xf>
    <xf numFmtId="61" fontId="0" fillId="2" borderId="84" applyNumberFormat="1" applyFont="1" applyFill="1" applyBorder="1" applyAlignment="1" applyProtection="0">
      <alignment vertical="bottom"/>
    </xf>
    <xf numFmtId="61" fontId="0" fillId="2" borderId="87" applyNumberFormat="1" applyFont="1" applyFill="1" applyBorder="1" applyAlignment="1" applyProtection="0">
      <alignment vertical="bottom"/>
    </xf>
    <xf numFmtId="0" fontId="0" fillId="4" borderId="88" applyNumberFormat="1" applyFont="1" applyFill="1" applyBorder="1" applyAlignment="1" applyProtection="0">
      <alignment vertical="bottom"/>
    </xf>
    <xf numFmtId="0" fontId="0" fillId="4" borderId="40" applyNumberFormat="1" applyFont="1" applyFill="1" applyBorder="1" applyAlignment="1" applyProtection="0">
      <alignment vertical="bottom"/>
    </xf>
    <xf numFmtId="49" fontId="0" fillId="4" borderId="82" applyNumberFormat="1" applyFont="1" applyFill="1" applyBorder="1" applyAlignment="1" applyProtection="0">
      <alignment vertical="bottom"/>
    </xf>
    <xf numFmtId="61" fontId="0" fillId="4" borderId="43" applyNumberFormat="1" applyFont="1" applyFill="1" applyBorder="1" applyAlignment="1" applyProtection="0">
      <alignment vertical="bottom"/>
    </xf>
    <xf numFmtId="61" fontId="0" fillId="4" borderId="75" applyNumberFormat="1" applyFont="1" applyFill="1" applyBorder="1" applyAlignment="1" applyProtection="0">
      <alignment vertical="bottom"/>
    </xf>
    <xf numFmtId="61" fontId="0" fillId="4" borderId="68" applyNumberFormat="1" applyFont="1" applyFill="1" applyBorder="1" applyAlignment="1" applyProtection="0">
      <alignment vertical="bottom"/>
    </xf>
    <xf numFmtId="49" fontId="7" fillId="4" borderId="32" applyNumberFormat="1" applyFont="1" applyFill="1" applyBorder="1" applyAlignment="1" applyProtection="0">
      <alignment vertical="bottom"/>
    </xf>
    <xf numFmtId="61" fontId="0" fillId="4" borderId="78" applyNumberFormat="1" applyFont="1" applyFill="1" applyBorder="1" applyAlignment="1" applyProtection="0">
      <alignment vertical="bottom"/>
    </xf>
    <xf numFmtId="61" fontId="0" fillId="4" borderId="83" applyNumberFormat="1" applyFont="1" applyFill="1" applyBorder="1" applyAlignment="1" applyProtection="0">
      <alignment vertical="bottom"/>
    </xf>
    <xf numFmtId="61" fontId="0" fillId="4" borderId="81" applyNumberFormat="1" applyFont="1" applyFill="1" applyBorder="1" applyAlignment="1" applyProtection="0">
      <alignment vertical="bottom"/>
    </xf>
    <xf numFmtId="49" fontId="0" fillId="4" borderId="36" applyNumberFormat="1" applyFont="1" applyFill="1" applyBorder="1" applyAlignment="1" applyProtection="0">
      <alignment vertical="bottom"/>
    </xf>
    <xf numFmtId="0" fontId="0" fillId="4" borderId="86" applyNumberFormat="0" applyFont="1" applyFill="1" applyBorder="1" applyAlignment="1" applyProtection="0">
      <alignment vertical="bottom"/>
    </xf>
    <xf numFmtId="61" fontId="0" fillId="4" borderId="84" applyNumberFormat="1" applyFont="1" applyFill="1" applyBorder="1" applyAlignment="1" applyProtection="0">
      <alignment vertical="bottom"/>
    </xf>
    <xf numFmtId="61" fontId="0" fillId="4" borderId="87" applyNumberFormat="1" applyFont="1" applyFill="1" applyBorder="1" applyAlignment="1" applyProtection="0">
      <alignment vertical="bottom"/>
    </xf>
    <xf numFmtId="0" fontId="0" fillId="4" borderId="88" applyNumberFormat="0" applyFont="1" applyFill="1" applyBorder="1" applyAlignment="1" applyProtection="0">
      <alignment vertical="bottom"/>
    </xf>
    <xf numFmtId="0" fontId="0" fillId="2" borderId="88" applyNumberFormat="1" applyFont="1" applyFill="1" applyBorder="1" applyAlignment="1" applyProtection="0">
      <alignment vertical="bottom"/>
    </xf>
    <xf numFmtId="0" fontId="0" fillId="4" borderId="36" applyNumberFormat="0" applyFont="1" applyFill="1" applyBorder="1" applyAlignment="1" applyProtection="0">
      <alignment horizontal="left" vertical="bottom"/>
    </xf>
    <xf numFmtId="0" fontId="0" fillId="4" borderId="84" applyNumberFormat="0" applyFont="1" applyFill="1" applyBorder="1" applyAlignment="1" applyProtection="0">
      <alignment vertical="bottom"/>
    </xf>
    <xf numFmtId="62" fontId="0" fillId="4" borderId="84" applyNumberFormat="1" applyFont="1" applyFill="1" applyBorder="1" applyAlignment="1" applyProtection="0">
      <alignment vertical="bottom"/>
    </xf>
    <xf numFmtId="62" fontId="0" fillId="4" borderId="85" applyNumberFormat="1" applyFont="1" applyFill="1" applyBorder="1" applyAlignment="1" applyProtection="0">
      <alignment vertical="bottom"/>
    </xf>
    <xf numFmtId="60" fontId="0" fillId="4" borderId="89" applyNumberFormat="1" applyFont="1" applyFill="1" applyBorder="1" applyAlignment="1" applyProtection="0">
      <alignment vertical="bottom"/>
    </xf>
    <xf numFmtId="60" fontId="0" fillId="4" borderId="81" applyNumberFormat="1" applyFont="1" applyFill="1" applyBorder="1" applyAlignment="1" applyProtection="0">
      <alignment vertical="bottom"/>
    </xf>
    <xf numFmtId="60" fontId="0" fillId="2" borderId="87" applyNumberFormat="1" applyFont="1" applyFill="1" applyBorder="1" applyAlignment="1" applyProtection="0">
      <alignment vertical="bottom"/>
    </xf>
    <xf numFmtId="0" fontId="0" fillId="2" borderId="36" applyNumberFormat="0" applyFont="1" applyFill="1" applyBorder="1" applyAlignment="1" applyProtection="0">
      <alignment horizontal="left" vertical="bottom"/>
    </xf>
    <xf numFmtId="0" fontId="7" fillId="2" borderId="32" applyNumberFormat="0" applyFont="1" applyFill="1" applyBorder="1" applyAlignment="1" applyProtection="0">
      <alignment horizontal="left" vertical="bottom"/>
    </xf>
    <xf numFmtId="49" fontId="6" fillId="2" borderId="1" applyNumberFormat="1" applyFont="1" applyFill="1" applyBorder="1" applyAlignment="1" applyProtection="0">
      <alignment vertical="bottom"/>
    </xf>
    <xf numFmtId="49" fontId="0" fillId="2" borderId="1" applyNumberFormat="1" applyFont="1" applyFill="1" applyBorder="1" applyAlignment="1" applyProtection="0">
      <alignment horizontal="left" vertical="bottom"/>
    </xf>
    <xf numFmtId="62" fontId="0" fillId="2" borderId="1" applyNumberFormat="1" applyFont="1" applyFill="1" applyBorder="1" applyAlignment="1" applyProtection="0">
      <alignment vertical="bottom"/>
    </xf>
    <xf numFmtId="49" fontId="6" fillId="2" borderId="1" applyNumberFormat="1" applyFont="1" applyFill="1" applyBorder="1" applyAlignment="1" applyProtection="0">
      <alignment horizontal="left" vertical="bottom"/>
    </xf>
    <xf numFmtId="0" fontId="10" fillId="2" borderId="46" applyNumberFormat="1" applyFont="1" applyFill="1" applyBorder="1" applyAlignment="1" applyProtection="0">
      <alignment horizontal="center" vertical="bottom"/>
    </xf>
    <xf numFmtId="49" fontId="10" fillId="2" borderId="46" applyNumberFormat="1" applyFont="1" applyFill="1" applyBorder="1" applyAlignment="1" applyProtection="0">
      <alignment horizontal="right" vertical="bottom"/>
    </xf>
    <xf numFmtId="60" fontId="10" fillId="2" borderId="46" applyNumberFormat="1" applyFont="1" applyFill="1" applyBorder="1" applyAlignment="1" applyProtection="0">
      <alignment vertical="bottom"/>
    </xf>
    <xf numFmtId="49" fontId="5" fillId="2" borderId="90" applyNumberFormat="1" applyFont="1" applyFill="1" applyBorder="1" applyAlignment="1" applyProtection="0">
      <alignment vertical="bottom"/>
    </xf>
    <xf numFmtId="0" fontId="10" fillId="2" borderId="49" applyNumberFormat="0" applyFont="1" applyFill="1" applyBorder="1" applyAlignment="1" applyProtection="0">
      <alignment horizontal="left" vertical="bottom"/>
    </xf>
    <xf numFmtId="0" fontId="10" fillId="2" borderId="49" applyNumberFormat="0" applyFont="1" applyFill="1" applyBorder="1" applyAlignment="1" applyProtection="0">
      <alignment vertical="bottom"/>
    </xf>
    <xf numFmtId="62" fontId="0" fillId="2" borderId="49" applyNumberFormat="1" applyFont="1" applyFill="1" applyBorder="1" applyAlignment="1" applyProtection="0">
      <alignment vertical="bottom"/>
    </xf>
    <xf numFmtId="0" fontId="0" fillId="2" borderId="91" applyNumberFormat="0" applyFont="1" applyFill="1" applyBorder="1" applyAlignment="1" applyProtection="0">
      <alignment vertical="bottom"/>
    </xf>
    <xf numFmtId="0" fontId="0" fillId="2" borderId="92" applyNumberFormat="0" applyFont="1" applyFill="1" applyBorder="1" applyAlignment="1" applyProtection="0">
      <alignment vertical="bottom"/>
    </xf>
    <xf numFmtId="0" fontId="4" fillId="2" borderId="1" applyNumberFormat="0" applyFont="1" applyFill="1" applyBorder="1" applyAlignment="1" applyProtection="0">
      <alignment horizontal="left" vertical="bottom"/>
    </xf>
    <xf numFmtId="0" fontId="0" fillId="2" borderId="93" applyNumberFormat="0" applyFont="1" applyFill="1" applyBorder="1" applyAlignment="1" applyProtection="0">
      <alignment vertical="bottom"/>
    </xf>
    <xf numFmtId="0" fontId="0" fillId="2" borderId="94" applyNumberFormat="0" applyFont="1" applyFill="1" applyBorder="1" applyAlignment="1" applyProtection="0">
      <alignment vertical="bottom"/>
    </xf>
    <xf numFmtId="60" fontId="0" fillId="2" borderId="46" applyNumberFormat="1" applyFont="1" applyFill="1" applyBorder="1" applyAlignment="1" applyProtection="0">
      <alignment vertical="bottom"/>
    </xf>
    <xf numFmtId="0" fontId="0" fillId="2" borderId="49" applyNumberFormat="0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bottom"/>
    </xf>
    <xf numFmtId="0" fontId="6" fillId="2" borderId="17" applyNumberFormat="0" applyFont="1" applyFill="1" applyBorder="1" applyAlignment="1" applyProtection="0">
      <alignment horizontal="center" vertical="center" wrapText="1"/>
    </xf>
    <xf numFmtId="49" fontId="4" fillId="2" borderId="39" applyNumberFormat="1" applyFont="1" applyFill="1" applyBorder="1" applyAlignment="1" applyProtection="0">
      <alignment horizontal="left" vertical="bottom"/>
    </xf>
    <xf numFmtId="62" fontId="0" fillId="2" borderId="39" applyNumberFormat="1" applyFont="1" applyFill="1" applyBorder="1" applyAlignment="1" applyProtection="0">
      <alignment vertical="bottom"/>
    </xf>
    <xf numFmtId="60" fontId="0" fillId="2" borderId="95" applyNumberFormat="1" applyFont="1" applyFill="1" applyBorder="1" applyAlignment="1" applyProtection="0">
      <alignment vertical="bottom"/>
    </xf>
    <xf numFmtId="0" fontId="6" fillId="2" borderId="20" applyNumberFormat="0" applyFont="1" applyFill="1" applyBorder="1" applyAlignment="1" applyProtection="0">
      <alignment horizontal="center" vertical="center" wrapText="1"/>
    </xf>
    <xf numFmtId="49" fontId="4" fillId="2" borderId="31" applyNumberFormat="1" applyFont="1" applyFill="1" applyBorder="1" applyAlignment="1" applyProtection="0">
      <alignment horizontal="left" vertical="bottom"/>
    </xf>
    <xf numFmtId="62" fontId="0" fillId="2" borderId="96" applyNumberFormat="1" applyFont="1" applyFill="1" applyBorder="1" applyAlignment="1" applyProtection="0">
      <alignment vertical="bottom"/>
    </xf>
    <xf numFmtId="49" fontId="11" fillId="2" borderId="41" applyNumberFormat="1" applyFont="1" applyFill="1" applyBorder="1" applyAlignment="1" applyProtection="0">
      <alignment horizontal="left" vertical="bottom"/>
    </xf>
    <xf numFmtId="0" fontId="0" fillId="2" borderId="26" applyNumberFormat="0" applyFont="1" applyFill="1" applyBorder="1" applyAlignment="1" applyProtection="0">
      <alignment vertical="bottom"/>
    </xf>
    <xf numFmtId="62" fontId="0" fillId="2" borderId="97" applyNumberFormat="1" applyFont="1" applyFill="1" applyBorder="1" applyAlignment="1" applyProtection="0">
      <alignment vertical="bottom"/>
    </xf>
    <xf numFmtId="0" fontId="6" fillId="2" borderId="28" applyNumberFormat="0" applyFont="1" applyFill="1" applyBorder="1" applyAlignment="1" applyProtection="0">
      <alignment horizontal="center" vertical="center" wrapText="1"/>
    </xf>
    <xf numFmtId="0" fontId="0" fillId="2" borderId="35" applyNumberFormat="1" applyFont="1" applyFill="1" applyBorder="1" applyAlignment="1" applyProtection="0">
      <alignment vertical="bottom"/>
    </xf>
    <xf numFmtId="0" fontId="0" fillId="2" borderId="98" applyNumberFormat="0" applyFont="1" applyFill="1" applyBorder="1" applyAlignment="1" applyProtection="0">
      <alignment vertical="bottom"/>
    </xf>
    <xf numFmtId="49" fontId="6" fillId="2" borderId="5" applyNumberFormat="1" applyFont="1" applyFill="1" applyBorder="1" applyAlignment="1" applyProtection="0">
      <alignment vertical="bottom"/>
    </xf>
    <xf numFmtId="49" fontId="0" fillId="2" borderId="22" applyNumberFormat="1" applyFont="1" applyFill="1" applyBorder="1" applyAlignment="1" applyProtection="0">
      <alignment horizontal="left" vertical="bottom"/>
    </xf>
    <xf numFmtId="62" fontId="0" fillId="2" borderId="6" applyNumberFormat="1" applyFont="1" applyFill="1" applyBorder="1" applyAlignment="1" applyProtection="0">
      <alignment vertical="bottom"/>
    </xf>
    <xf numFmtId="60" fontId="0" fillId="2" borderId="7" applyNumberFormat="1" applyFont="1" applyFill="1" applyBorder="1" applyAlignment="1" applyProtection="0">
      <alignment vertical="bottom"/>
    </xf>
    <xf numFmtId="0" fontId="0" fillId="2" borderId="10" applyNumberFormat="0" applyFont="1" applyFill="1" applyBorder="1" applyAlignment="1" applyProtection="0">
      <alignment vertical="bottom"/>
    </xf>
    <xf numFmtId="0" fontId="10" fillId="2" borderId="63" applyNumberFormat="1" applyFont="1" applyFill="1" applyBorder="1" applyAlignment="1" applyProtection="0">
      <alignment horizontal="center" vertical="bottom"/>
    </xf>
    <xf numFmtId="49" fontId="10" fillId="2" borderId="99" applyNumberFormat="1" applyFont="1" applyFill="1" applyBorder="1" applyAlignment="1" applyProtection="0">
      <alignment horizontal="right" vertical="bottom"/>
    </xf>
    <xf numFmtId="60" fontId="10" fillId="2" borderId="48" applyNumberFormat="1" applyFont="1" applyFill="1" applyBorder="1" applyAlignment="1" applyProtection="0">
      <alignment vertical="bottom"/>
    </xf>
    <xf numFmtId="0" fontId="0" fillId="2" borderId="50" applyNumberFormat="0" applyFont="1" applyFill="1" applyBorder="1" applyAlignment="1" applyProtection="0">
      <alignment vertical="bottom"/>
    </xf>
    <xf numFmtId="0" fontId="0" fillId="2" borderId="51" applyNumberFormat="0" applyFont="1" applyFill="1" applyBorder="1" applyAlignment="1" applyProtection="0">
      <alignment vertical="bottom"/>
    </xf>
    <xf numFmtId="0" fontId="0" fillId="2" borderId="52" applyNumberFormat="0" applyFont="1" applyFill="1" applyBorder="1" applyAlignment="1" applyProtection="0">
      <alignment vertical="bottom"/>
    </xf>
    <xf numFmtId="0" fontId="0" fillId="2" borderId="48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61" fontId="0" fillId="2" borderId="4" applyNumberFormat="1" applyFont="1" applyFill="1" applyBorder="1" applyAlignment="1" applyProtection="0">
      <alignment vertical="bottom"/>
    </xf>
    <xf numFmtId="49" fontId="6" fillId="2" borderId="24" applyNumberFormat="1" applyFont="1" applyFill="1" applyBorder="1" applyAlignment="1" applyProtection="0">
      <alignment horizontal="left" vertical="bottom" wrapText="1"/>
    </xf>
    <xf numFmtId="3" fontId="0" fillId="4" borderId="29" applyNumberFormat="1" applyFont="1" applyFill="1" applyBorder="1" applyAlignment="1" applyProtection="0">
      <alignment horizontal="left" vertical="bottom"/>
    </xf>
    <xf numFmtId="49" fontId="0" fillId="4" borderId="71" applyNumberFormat="1" applyFont="1" applyFill="1" applyBorder="1" applyAlignment="1" applyProtection="0">
      <alignment vertical="bottom"/>
    </xf>
    <xf numFmtId="61" fontId="0" fillId="4" borderId="20" applyNumberFormat="1" applyFont="1" applyFill="1" applyBorder="1" applyAlignment="1" applyProtection="0">
      <alignment vertical="bottom"/>
    </xf>
    <xf numFmtId="3" fontId="0" fillId="2" borderId="29" applyNumberFormat="1" applyFont="1" applyFill="1" applyBorder="1" applyAlignment="1" applyProtection="0">
      <alignment horizontal="left" vertical="bottom"/>
    </xf>
    <xf numFmtId="49" fontId="0" fillId="2" borderId="71" applyNumberFormat="1" applyFont="1" applyFill="1" applyBorder="1" applyAlignment="1" applyProtection="0">
      <alignment horizontal="left" vertical="bottom"/>
    </xf>
    <xf numFmtId="3" fontId="0" fillId="2" borderId="39" applyNumberFormat="1" applyFont="1" applyFill="1" applyBorder="1" applyAlignment="1" applyProtection="0">
      <alignment horizontal="left" vertical="bottom"/>
    </xf>
    <xf numFmtId="0" fontId="7" fillId="2" borderId="33" applyNumberFormat="0" applyFont="1" applyFill="1" applyBorder="1" applyAlignment="1" applyProtection="0">
      <alignment horizontal="left" vertical="bottom"/>
    </xf>
    <xf numFmtId="49" fontId="6" fillId="2" borderId="73" applyNumberFormat="1" applyFont="1" applyFill="1" applyBorder="1" applyAlignment="1" applyProtection="0">
      <alignment vertical="bottom"/>
    </xf>
    <xf numFmtId="61" fontId="0" fillId="2" borderId="10" applyNumberFormat="1" applyFont="1" applyFill="1" applyBorder="1" applyAlignment="1" applyProtection="0">
      <alignment vertical="bottom"/>
    </xf>
    <xf numFmtId="61" fontId="10" fillId="2" borderId="48" applyNumberFormat="1" applyFont="1" applyFill="1" applyBorder="1" applyAlignment="1" applyProtection="0">
      <alignment vertical="bottom"/>
    </xf>
    <xf numFmtId="61" fontId="0" fillId="2" borderId="49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44" applyNumberFormat="0" applyFont="1" applyFill="1" applyBorder="1" applyAlignment="1" applyProtection="0">
      <alignment vertical="bottom"/>
    </xf>
    <xf numFmtId="49" fontId="9" fillId="2" borderId="52" applyNumberFormat="1" applyFont="1" applyFill="1" applyBorder="1" applyAlignment="1" applyProtection="0">
      <alignment vertical="bottom"/>
    </xf>
    <xf numFmtId="49" fontId="0" fillId="2" borderId="52" applyNumberFormat="1" applyFont="1" applyFill="1" applyBorder="1" applyAlignment="1" applyProtection="0">
      <alignment vertical="bottom"/>
    </xf>
    <xf numFmtId="49" fontId="6" fillId="2" borderId="24" applyNumberFormat="1" applyFont="1" applyFill="1" applyBorder="1" applyAlignment="1" applyProtection="0">
      <alignment vertical="bottom"/>
    </xf>
    <xf numFmtId="0" fontId="0" fillId="4" borderId="44" applyNumberFormat="0" applyFont="1" applyFill="1" applyBorder="1" applyAlignment="1" applyProtection="0">
      <alignment vertical="bottom"/>
    </xf>
    <xf numFmtId="49" fontId="0" fillId="4" borderId="66" applyNumberFormat="1" applyFont="1" applyFill="1" applyBorder="1" applyAlignment="1" applyProtection="0">
      <alignment vertical="bottom"/>
    </xf>
    <xf numFmtId="0" fontId="0" fillId="4" borderId="52" applyNumberFormat="0" applyFont="1" applyFill="1" applyBorder="1" applyAlignment="1" applyProtection="0">
      <alignment vertical="bottom"/>
    </xf>
    <xf numFmtId="0" fontId="7" fillId="4" borderId="79" applyNumberFormat="0" applyFont="1" applyFill="1" applyBorder="1" applyAlignment="1" applyProtection="0">
      <alignment vertical="bottom"/>
    </xf>
    <xf numFmtId="49" fontId="0" fillId="4" borderId="36" applyNumberFormat="1" applyFont="1" applyFill="1" applyBorder="1" applyAlignment="1" applyProtection="0">
      <alignment horizontal="left" vertical="bottom"/>
    </xf>
    <xf numFmtId="49" fontId="0" fillId="4" borderId="82" applyNumberFormat="1" applyFont="1" applyFill="1" applyBorder="1" applyAlignment="1" applyProtection="0">
      <alignment horizontal="left" vertical="bottom"/>
    </xf>
    <xf numFmtId="49" fontId="6" fillId="2" borderId="43" applyNumberFormat="1" applyFont="1" applyFill="1" applyBorder="1" applyAlignment="1" applyProtection="0">
      <alignment vertical="bottom"/>
    </xf>
    <xf numFmtId="49" fontId="0" fillId="2" borderId="43" applyNumberFormat="1" applyFont="1" applyFill="1" applyBorder="1" applyAlignment="1" applyProtection="0">
      <alignment horizontal="left" vertical="bottom"/>
    </xf>
    <xf numFmtId="0" fontId="10" fillId="2" borderId="50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4" fillId="2" borderId="15" applyNumberFormat="0" applyFont="1" applyFill="1" applyBorder="1" applyAlignment="1" applyProtection="0">
      <alignment vertical="bottom"/>
    </xf>
    <xf numFmtId="0" fontId="4" fillId="2" borderId="12" applyNumberFormat="0" applyFont="1" applyFill="1" applyBorder="1" applyAlignment="1" applyProtection="0">
      <alignment vertical="bottom"/>
    </xf>
    <xf numFmtId="0" fontId="4" fillId="2" borderId="5" applyNumberFormat="0" applyFont="1" applyFill="1" applyBorder="1" applyAlignment="1" applyProtection="0">
      <alignment vertical="bottom"/>
    </xf>
    <xf numFmtId="0" fontId="4" fillId="2" borderId="22" applyNumberFormat="0" applyFont="1" applyFill="1" applyBorder="1" applyAlignment="1" applyProtection="0">
      <alignment vertical="bottom"/>
    </xf>
    <xf numFmtId="0" fontId="4" fillId="2" borderId="6" applyNumberFormat="0" applyFont="1" applyFill="1" applyBorder="1" applyAlignment="1" applyProtection="0">
      <alignment vertical="bottom"/>
    </xf>
    <xf numFmtId="60" fontId="4" fillId="2" borderId="6" applyNumberFormat="1" applyFont="1" applyFill="1" applyBorder="1" applyAlignment="1" applyProtection="0">
      <alignment vertical="bottom"/>
    </xf>
    <xf numFmtId="60" fontId="4" fillId="2" borderId="19" applyNumberFormat="1" applyFont="1" applyFill="1" applyBorder="1" applyAlignment="1" applyProtection="0">
      <alignment vertical="bottom"/>
    </xf>
    <xf numFmtId="49" fontId="10" fillId="2" borderId="23" applyNumberFormat="1" applyFont="1" applyFill="1" applyBorder="1" applyAlignment="1" applyProtection="0">
      <alignment vertical="bottom"/>
    </xf>
    <xf numFmtId="49" fontId="10" fillId="2" borderId="24" applyNumberFormat="1" applyFont="1" applyFill="1" applyBorder="1" applyAlignment="1" applyProtection="0">
      <alignment vertical="bottom" wrapText="1"/>
    </xf>
    <xf numFmtId="49" fontId="10" fillId="2" borderId="25" applyNumberFormat="1" applyFont="1" applyFill="1" applyBorder="1" applyAlignment="1" applyProtection="0">
      <alignment vertical="bottom"/>
    </xf>
    <xf numFmtId="49" fontId="10" fillId="2" borderId="26" applyNumberFormat="1" applyFont="1" applyFill="1" applyBorder="1" applyAlignment="1" applyProtection="0">
      <alignment vertical="bottom" wrapText="1"/>
    </xf>
    <xf numFmtId="49" fontId="10" fillId="2" borderId="27" applyNumberFormat="1" applyFont="1" applyFill="1" applyBorder="1" applyAlignment="1" applyProtection="0">
      <alignment vertical="bottom"/>
    </xf>
    <xf numFmtId="49" fontId="10" fillId="2" borderId="28" applyNumberFormat="1" applyFont="1" applyFill="1" applyBorder="1" applyAlignment="1" applyProtection="0">
      <alignment vertical="bottom"/>
    </xf>
    <xf numFmtId="49" fontId="4" fillId="2" borderId="39" applyNumberFormat="1" applyFont="1" applyFill="1" applyBorder="1" applyAlignment="1" applyProtection="0">
      <alignment vertical="bottom"/>
    </xf>
    <xf numFmtId="49" fontId="4" fillId="2" borderId="31" applyNumberFormat="1" applyFont="1" applyFill="1" applyBorder="1" applyAlignment="1" applyProtection="0">
      <alignment vertical="bottom"/>
    </xf>
    <xf numFmtId="62" fontId="0" fillId="2" borderId="16" applyNumberFormat="1" applyFont="1" applyFill="1" applyBorder="1" applyAlignment="1" applyProtection="0">
      <alignment vertical="bottom"/>
    </xf>
    <xf numFmtId="49" fontId="4" fillId="2" borderId="71" applyNumberFormat="1" applyFont="1" applyFill="1" applyBorder="1" applyAlignment="1" applyProtection="0">
      <alignment vertical="bottom"/>
    </xf>
    <xf numFmtId="62" fontId="0" fillId="2" borderId="19" applyNumberFormat="1" applyFont="1" applyFill="1" applyBorder="1" applyAlignment="1" applyProtection="0">
      <alignment vertical="bottom"/>
    </xf>
    <xf numFmtId="49" fontId="11" fillId="2" borderId="41" applyNumberFormat="1" applyFont="1" applyFill="1" applyBorder="1" applyAlignment="1" applyProtection="0">
      <alignment vertical="bottom"/>
    </xf>
    <xf numFmtId="62" fontId="0" fillId="2" borderId="27" applyNumberFormat="1" applyFont="1" applyFill="1" applyBorder="1" applyAlignment="1" applyProtection="0">
      <alignment vertical="bottom"/>
    </xf>
    <xf numFmtId="49" fontId="4" fillId="2" borderId="33" applyNumberFormat="1" applyFont="1" applyFill="1" applyBorder="1" applyAlignment="1" applyProtection="0">
      <alignment vertical="bottom"/>
    </xf>
    <xf numFmtId="62" fontId="0" fillId="2" borderId="35" applyNumberFormat="1" applyFont="1" applyFill="1" applyBorder="1" applyAlignment="1" applyProtection="0">
      <alignment vertical="bottom"/>
    </xf>
    <xf numFmtId="49" fontId="4" fillId="2" borderId="29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0" fontId="10" fillId="2" borderId="100" applyNumberFormat="0" applyFont="1" applyFill="1" applyBorder="1" applyAlignment="1" applyProtection="0">
      <alignment vertical="bottom"/>
    </xf>
    <xf numFmtId="0" fontId="4" fillId="2" borderId="9" applyNumberFormat="0" applyFont="1" applyFill="1" applyBorder="1" applyAlignment="1" applyProtection="0">
      <alignment vertical="bottom"/>
    </xf>
    <xf numFmtId="0" fontId="0" fillId="2" borderId="101" applyNumberFormat="0" applyFont="1" applyFill="1" applyBorder="1" applyAlignment="1" applyProtection="0">
      <alignment vertical="bottom"/>
    </xf>
    <xf numFmtId="0" fontId="0" fillId="2" borderId="100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6" fillId="2" borderId="22" applyNumberFormat="1" applyFont="1" applyFill="1" applyBorder="1" applyAlignment="1" applyProtection="0">
      <alignment horizontal="left" vertical="bottom" wrapText="1"/>
    </xf>
    <xf numFmtId="49" fontId="0" fillId="2" borderId="77" applyNumberFormat="1" applyFont="1" applyFill="1" applyBorder="1" applyAlignment="1" applyProtection="0">
      <alignment vertical="bottom"/>
    </xf>
    <xf numFmtId="49" fontId="0" fillId="2" borderId="81" applyNumberFormat="1" applyFont="1" applyFill="1" applyBorder="1" applyAlignment="1" applyProtection="0">
      <alignment vertical="bottom"/>
    </xf>
    <xf numFmtId="0" fontId="0" fillId="2" borderId="71" applyNumberFormat="0" applyFont="1" applyFill="1" applyBorder="1" applyAlignment="1" applyProtection="0">
      <alignment vertical="bottom"/>
    </xf>
    <xf numFmtId="62" fontId="0" fillId="4" borderId="16" applyNumberFormat="1" applyFont="1" applyFill="1" applyBorder="1" applyAlignment="1" applyProtection="0">
      <alignment vertical="bottom"/>
    </xf>
    <xf numFmtId="60" fontId="0" fillId="4" borderId="17" applyNumberFormat="1" applyFont="1" applyFill="1" applyBorder="1" applyAlignment="1" applyProtection="0">
      <alignment vertical="bottom"/>
    </xf>
    <xf numFmtId="62" fontId="0" fillId="4" borderId="6" applyNumberFormat="1" applyFont="1" applyFill="1" applyBorder="1" applyAlignment="1" applyProtection="0">
      <alignment vertical="bottom"/>
    </xf>
    <xf numFmtId="62" fontId="0" fillId="4" borderId="19" applyNumberFormat="1" applyFont="1" applyFill="1" applyBorder="1" applyAlignment="1" applyProtection="0">
      <alignment vertical="bottom"/>
    </xf>
    <xf numFmtId="60" fontId="0" fillId="4" borderId="20" applyNumberFormat="1" applyFont="1" applyFill="1" applyBorder="1" applyAlignment="1" applyProtection="0">
      <alignment vertical="bottom"/>
    </xf>
    <xf numFmtId="62" fontId="0" fillId="4" borderId="27" applyNumberFormat="1" applyFont="1" applyFill="1" applyBorder="1" applyAlignment="1" applyProtection="0">
      <alignment vertical="bottom"/>
    </xf>
    <xf numFmtId="62" fontId="0" fillId="4" borderId="35" applyNumberFormat="1" applyFont="1" applyFill="1" applyBorder="1" applyAlignment="1" applyProtection="0">
      <alignment vertical="bottom"/>
    </xf>
    <xf numFmtId="60" fontId="0" fillId="4" borderId="19" applyNumberFormat="1" applyFont="1" applyFill="1" applyBorder="1" applyAlignment="1" applyProtection="0">
      <alignment vertical="bottom"/>
    </xf>
    <xf numFmtId="49" fontId="0" fillId="2" borderId="71" applyNumberFormat="1" applyFont="1" applyFill="1" applyBorder="1" applyAlignment="1" applyProtection="0">
      <alignment vertical="bottom"/>
    </xf>
    <xf numFmtId="49" fontId="10" fillId="2" borderId="47" applyNumberFormat="1" applyFont="1" applyFill="1" applyBorder="1" applyAlignment="1" applyProtection="0">
      <alignment horizontal="right" vertical="bottom"/>
    </xf>
    <xf numFmtId="0" fontId="0" applyNumberFormat="1" applyFont="1" applyFill="0" applyBorder="0" applyAlignment="1" applyProtection="0">
      <alignment vertical="bottom"/>
    </xf>
    <xf numFmtId="0" fontId="0" fillId="2" borderId="102" applyNumberFormat="0" applyFont="1" applyFill="1" applyBorder="1" applyAlignment="1" applyProtection="0">
      <alignment vertical="bottom"/>
    </xf>
    <xf numFmtId="60" fontId="0" fillId="2" borderId="96" applyNumberFormat="1" applyFont="1" applyFill="1" applyBorder="1" applyAlignment="1" applyProtection="0">
      <alignment vertical="bottom"/>
    </xf>
    <xf numFmtId="60" fontId="0" fillId="2" borderId="103" applyNumberFormat="1" applyFont="1" applyFill="1" applyBorder="1" applyAlignment="1" applyProtection="0">
      <alignment vertical="bottom"/>
    </xf>
    <xf numFmtId="0" fontId="10" fillId="2" borderId="6" applyNumberFormat="0" applyFont="1" applyFill="1" applyBorder="1" applyAlignment="1" applyProtection="0">
      <alignment horizontal="center" vertical="bottom"/>
    </xf>
    <xf numFmtId="60" fontId="0" fillId="2" borderId="104" applyNumberFormat="1" applyFont="1" applyFill="1" applyBorder="1" applyAlignment="1" applyProtection="0">
      <alignment vertical="bottom"/>
    </xf>
    <xf numFmtId="60" fontId="0" fillId="2" borderId="105" applyNumberFormat="1" applyFont="1" applyFill="1" applyBorder="1" applyAlignment="1" applyProtection="0">
      <alignment vertical="bottom"/>
    </xf>
    <xf numFmtId="49" fontId="9" fillId="2" borderId="6" applyNumberFormat="1" applyFont="1" applyFill="1" applyBorder="1" applyAlignment="1" applyProtection="0">
      <alignment vertical="top"/>
    </xf>
    <xf numFmtId="49" fontId="8" fillId="2" borderId="6" applyNumberFormat="1" applyFont="1" applyFill="1" applyBorder="1" applyAlignment="1" applyProtection="0">
      <alignment vertical="top"/>
    </xf>
    <xf numFmtId="0" fontId="4" fillId="2" borderId="21" applyNumberFormat="0" applyFont="1" applyFill="1" applyBorder="1" applyAlignment="1" applyProtection="0">
      <alignment vertical="bottom"/>
    </xf>
    <xf numFmtId="0" fontId="0" fillId="2" borderId="26" applyNumberFormat="0" applyFont="1" applyFill="1" applyBorder="1" applyAlignment="1" applyProtection="0">
      <alignment vertical="top"/>
    </xf>
    <xf numFmtId="0" fontId="4" fillId="2" borderId="26" applyNumberFormat="0" applyFont="1" applyFill="1" applyBorder="1" applyAlignment="1" applyProtection="0">
      <alignment vertical="bottom"/>
    </xf>
    <xf numFmtId="49" fontId="10" fillId="2" borderId="26" applyNumberFormat="1" applyFont="1" applyFill="1" applyBorder="1" applyAlignment="1" applyProtection="0">
      <alignment vertical="bottom"/>
    </xf>
    <xf numFmtId="60" fontId="4" fillId="2" borderId="104" applyNumberFormat="1" applyFont="1" applyFill="1" applyBorder="1" applyAlignment="1" applyProtection="0">
      <alignment vertical="bottom"/>
    </xf>
    <xf numFmtId="49" fontId="10" fillId="2" borderId="42" applyNumberFormat="1" applyFont="1" applyFill="1" applyBorder="1" applyAlignment="1" applyProtection="0">
      <alignment vertical="bottom"/>
    </xf>
    <xf numFmtId="49" fontId="10" fillId="2" borderId="27" applyNumberFormat="1" applyFont="1" applyFill="1" applyBorder="1" applyAlignment="1" applyProtection="0">
      <alignment vertical="bottom" wrapText="1"/>
    </xf>
    <xf numFmtId="49" fontId="10" fillId="2" borderId="29" applyNumberFormat="1" applyFont="1" applyFill="1" applyBorder="1" applyAlignment="1" applyProtection="0">
      <alignment vertical="bottom" wrapText="1"/>
    </xf>
    <xf numFmtId="49" fontId="10" fillId="2" borderId="21" applyNumberFormat="1" applyFont="1" applyFill="1" applyBorder="1" applyAlignment="1" applyProtection="0">
      <alignment vertical="bottom"/>
    </xf>
    <xf numFmtId="49" fontId="10" fillId="2" borderId="97" applyNumberFormat="1" applyFont="1" applyFill="1" applyBorder="1" applyAlignment="1" applyProtection="0">
      <alignment vertical="bottom"/>
    </xf>
    <xf numFmtId="49" fontId="10" fillId="2" borderId="105" applyNumberFormat="1" applyFont="1" applyFill="1" applyBorder="1" applyAlignment="1" applyProtection="0">
      <alignment vertical="bottom"/>
    </xf>
    <xf numFmtId="0" fontId="0" fillId="2" borderId="35" applyNumberFormat="0" applyFont="1" applyFill="1" applyBorder="1" applyAlignment="1" applyProtection="0">
      <alignment vertical="bottom"/>
    </xf>
    <xf numFmtId="0" fontId="0" fillId="2" borderId="28" applyNumberFormat="1" applyFont="1" applyFill="1" applyBorder="1" applyAlignment="1" applyProtection="0">
      <alignment vertical="bottom"/>
    </xf>
    <xf numFmtId="0" fontId="0" fillId="2" borderId="66" applyNumberFormat="0" applyFont="1" applyFill="1" applyBorder="1" applyAlignment="1" applyProtection="0">
      <alignment vertical="bottom"/>
    </xf>
    <xf numFmtId="0" fontId="11" fillId="2" borderId="33" applyNumberFormat="0" applyFont="1" applyFill="1" applyBorder="1" applyAlignment="1" applyProtection="0">
      <alignment vertical="bottom"/>
    </xf>
    <xf numFmtId="0" fontId="0" fillId="2" borderId="66" applyNumberFormat="1" applyFont="1" applyFill="1" applyBorder="1" applyAlignment="1" applyProtection="0">
      <alignment vertical="bottom"/>
    </xf>
    <xf numFmtId="49" fontId="12" fillId="2" borderId="31" applyNumberFormat="1" applyFont="1" applyFill="1" applyBorder="1" applyAlignment="1" applyProtection="0">
      <alignment vertical="bottom"/>
    </xf>
    <xf numFmtId="49" fontId="12" fillId="2" borderId="41" applyNumberFormat="1" applyFont="1" applyFill="1" applyBorder="1" applyAlignment="1" applyProtection="0">
      <alignment vertical="bottom"/>
    </xf>
    <xf numFmtId="49" fontId="11" fillId="2" borderId="31" applyNumberFormat="1" applyFont="1" applyFill="1" applyBorder="1" applyAlignment="1" applyProtection="0">
      <alignment vertical="bottom"/>
    </xf>
    <xf numFmtId="49" fontId="13" fillId="2" borderId="41" applyNumberFormat="1" applyFont="1" applyFill="1" applyBorder="1" applyAlignment="1" applyProtection="0">
      <alignment vertical="bottom"/>
    </xf>
    <xf numFmtId="0" fontId="0" fillId="6" borderId="29" applyNumberFormat="1" applyFont="1" applyFill="1" applyBorder="1" applyAlignment="1" applyProtection="0">
      <alignment vertical="bottom"/>
    </xf>
    <xf numFmtId="0" fontId="14" fillId="7" borderId="33" applyNumberFormat="1" applyFont="1" applyFill="1" applyBorder="1" applyAlignment="1" applyProtection="0">
      <alignment vertical="bottom"/>
    </xf>
    <xf numFmtId="0" fontId="6" fillId="2" borderId="15" applyNumberFormat="0" applyFont="1" applyFill="1" applyBorder="1" applyAlignment="1" applyProtection="0">
      <alignment horizontal="center" vertical="bottom"/>
    </xf>
    <xf numFmtId="0" fontId="0" fillId="8" borderId="35" applyNumberFormat="1" applyFont="1" applyFill="1" applyBorder="1" applyAlignment="1" applyProtection="0">
      <alignment vertical="bottom"/>
    </xf>
    <xf numFmtId="0" fontId="14" fillId="2" borderId="15" applyNumberFormat="0" applyFont="1" applyFill="1" applyBorder="1" applyAlignment="1" applyProtection="0">
      <alignment vertical="bottom"/>
    </xf>
    <xf numFmtId="0" fontId="0" fillId="2" borderId="16" applyNumberFormat="0" applyFont="1" applyFill="1" applyBorder="1" applyAlignment="1" applyProtection="0">
      <alignment vertical="bottom"/>
    </xf>
    <xf numFmtId="49" fontId="4" fillId="2" borderId="17" applyNumberFormat="1" applyFont="1" applyFill="1" applyBorder="1" applyAlignment="1" applyProtection="0">
      <alignment vertical="bottom"/>
    </xf>
    <xf numFmtId="49" fontId="6" fillId="6" borderId="29" applyNumberFormat="1" applyFont="1" applyFill="1" applyBorder="1" applyAlignment="1" applyProtection="0">
      <alignment horizontal="center" vertical="bottom"/>
    </xf>
    <xf numFmtId="49" fontId="15" fillId="7" borderId="33" applyNumberFormat="1" applyFont="1" applyFill="1" applyBorder="1" applyAlignment="1" applyProtection="0">
      <alignment horizontal="center" vertical="bottom"/>
    </xf>
    <xf numFmtId="49" fontId="6" fillId="8" borderId="35" applyNumberFormat="1" applyFont="1" applyFill="1" applyBorder="1" applyAlignment="1" applyProtection="0">
      <alignment horizontal="center" vertical="bottom"/>
    </xf>
    <xf numFmtId="0" fontId="0" fillId="2" borderId="42" applyNumberFormat="0" applyFont="1" applyFill="1" applyBorder="1" applyAlignment="1" applyProtection="0">
      <alignment vertical="bottom"/>
    </xf>
    <xf numFmtId="0" fontId="14" fillId="2" borderId="26" applyNumberFormat="0" applyFont="1" applyFill="1" applyBorder="1" applyAlignment="1" applyProtection="0">
      <alignment vertical="bottom"/>
    </xf>
    <xf numFmtId="0" fontId="0" fillId="2" borderId="27" applyNumberFormat="0" applyFont="1" applyFill="1" applyBorder="1" applyAlignment="1" applyProtection="0">
      <alignment vertical="bottom"/>
    </xf>
    <xf numFmtId="49" fontId="4" fillId="2" borderId="21" applyNumberFormat="1" applyFont="1" applyFill="1" applyBorder="1" applyAlignment="1" applyProtection="0">
      <alignment vertical="bottom"/>
    </xf>
    <xf numFmtId="0" fontId="0" fillId="2" borderId="45" applyNumberFormat="0" applyFont="1" applyFill="1" applyBorder="1" applyAlignment="1" applyProtection="0">
      <alignment vertical="bottom"/>
    </xf>
    <xf numFmtId="0" fontId="0" fillId="2" borderId="106" applyNumberFormat="0" applyFont="1" applyFill="1" applyBorder="1" applyAlignment="1" applyProtection="0">
      <alignment vertical="bottom"/>
    </xf>
    <xf numFmtId="49" fontId="11" fillId="2" borderId="42" applyNumberFormat="1" applyFont="1" applyFill="1" applyBorder="1" applyAlignment="1" applyProtection="0">
      <alignment vertical="bottom"/>
    </xf>
    <xf numFmtId="0" fontId="14" fillId="2" borderId="34" applyNumberFormat="0" applyFont="1" applyFill="1" applyBorder="1" applyAlignment="1" applyProtection="0">
      <alignment vertical="bottom"/>
    </xf>
    <xf numFmtId="0" fontId="6" fillId="2" borderId="106" applyNumberFormat="0" applyFont="1" applyFill="1" applyBorder="1" applyAlignment="1" applyProtection="0">
      <alignment horizontal="center" vertical="center" wrapText="1"/>
    </xf>
    <xf numFmtId="0" fontId="14" fillId="2" borderId="102" applyNumberFormat="0" applyFont="1" applyFill="1" applyBorder="1" applyAlignment="1" applyProtection="0">
      <alignment vertical="bottom"/>
    </xf>
    <xf numFmtId="0" fontId="14" fillId="9" borderId="29" applyNumberFormat="1" applyFont="1" applyFill="1" applyBorder="1" applyAlignment="1" applyProtection="0">
      <alignment vertical="bottom"/>
    </xf>
    <xf numFmtId="0" fontId="0" fillId="10" borderId="29" applyNumberFormat="1" applyFont="1" applyFill="1" applyBorder="1" applyAlignment="1" applyProtection="0">
      <alignment vertical="bottom"/>
    </xf>
    <xf numFmtId="0" fontId="6" fillId="2" borderId="107" applyNumberFormat="0" applyFont="1" applyFill="1" applyBorder="1" applyAlignment="1" applyProtection="0">
      <alignment horizontal="center" vertical="center" wrapText="1"/>
    </xf>
    <xf numFmtId="0" fontId="14" fillId="2" borderId="42" applyNumberFormat="0" applyFont="1" applyFill="1" applyBorder="1" applyAlignment="1" applyProtection="0">
      <alignment vertical="bottom"/>
    </xf>
    <xf numFmtId="49" fontId="6" fillId="9" borderId="29" applyNumberFormat="1" applyFont="1" applyFill="1" applyBorder="1" applyAlignment="1" applyProtection="0">
      <alignment horizontal="center" vertical="bottom"/>
    </xf>
    <xf numFmtId="49" fontId="6" fillId="10" borderId="29" applyNumberFormat="1" applyFont="1" applyFill="1" applyBorder="1" applyAlignment="1" applyProtection="0">
      <alignment horizontal="center" vertical="bottom"/>
    </xf>
    <xf numFmtId="49" fontId="4" fillId="2" borderId="102" applyNumberFormat="1" applyFont="1" applyFill="1" applyBorder="1" applyAlignment="1" applyProtection="0">
      <alignment vertical="bottom" wrapText="1"/>
    </xf>
    <xf numFmtId="0" fontId="11" fillId="2" borderId="15" applyNumberFormat="0" applyFont="1" applyFill="1" applyBorder="1" applyAlignment="1" applyProtection="0">
      <alignment vertical="bottom"/>
    </xf>
    <xf numFmtId="0" fontId="6" fillId="2" borderId="108" applyNumberFormat="0" applyFont="1" applyFill="1" applyBorder="1" applyAlignment="1" applyProtection="0">
      <alignment horizontal="center" vertical="center" wrapText="1"/>
    </xf>
    <xf numFmtId="0" fontId="14" fillId="2" borderId="16" applyNumberFormat="0" applyFont="1" applyFill="1" applyBorder="1" applyAlignment="1" applyProtection="0">
      <alignment vertical="bottom"/>
    </xf>
    <xf numFmtId="0" fontId="0" fillId="11" borderId="29" applyNumberFormat="1" applyFont="1" applyFill="1" applyBorder="1" applyAlignment="1" applyProtection="0">
      <alignment vertical="bottom"/>
    </xf>
    <xf numFmtId="0" fontId="0" fillId="2" borderId="17" applyNumberFormat="0" applyFont="1" applyFill="1" applyBorder="1" applyAlignment="1" applyProtection="0">
      <alignment vertical="bottom"/>
    </xf>
    <xf numFmtId="0" fontId="0" fillId="12" borderId="29" applyNumberFormat="1" applyFont="1" applyFill="1" applyBorder="1" applyAlignment="1" applyProtection="0">
      <alignment vertical="bottom"/>
    </xf>
    <xf numFmtId="0" fontId="14" fillId="2" borderId="17" applyNumberFormat="0" applyFont="1" applyFill="1" applyBorder="1" applyAlignment="1" applyProtection="0">
      <alignment vertical="bottom"/>
    </xf>
    <xf numFmtId="0" fontId="14" fillId="2" borderId="27" applyNumberFormat="0" applyFont="1" applyFill="1" applyBorder="1" applyAlignment="1" applyProtection="0">
      <alignment vertical="bottom"/>
    </xf>
    <xf numFmtId="49" fontId="6" fillId="11" borderId="29" applyNumberFormat="1" applyFont="1" applyFill="1" applyBorder="1" applyAlignment="1" applyProtection="0">
      <alignment horizontal="center" vertical="bottom"/>
    </xf>
    <xf numFmtId="0" fontId="0" fillId="2" borderId="28" applyNumberFormat="0" applyFont="1" applyFill="1" applyBorder="1" applyAlignment="1" applyProtection="0">
      <alignment vertical="bottom"/>
    </xf>
    <xf numFmtId="49" fontId="6" fillId="12" borderId="29" applyNumberFormat="1" applyFont="1" applyFill="1" applyBorder="1" applyAlignment="1" applyProtection="0">
      <alignment horizontal="center" vertical="bottom"/>
    </xf>
    <xf numFmtId="0" fontId="14" fillId="2" borderId="28" applyNumberFormat="0" applyFont="1" applyFill="1" applyBorder="1" applyAlignment="1" applyProtection="0">
      <alignment vertical="bottom"/>
    </xf>
    <xf numFmtId="49" fontId="4" fillId="2" borderId="102" applyNumberFormat="1" applyFont="1" applyFill="1" applyBorder="1" applyAlignment="1" applyProtection="0">
      <alignment vertical="bottom"/>
    </xf>
    <xf numFmtId="0" fontId="14" fillId="2" borderId="35" applyNumberFormat="0" applyFont="1" applyFill="1" applyBorder="1" applyAlignment="1" applyProtection="0">
      <alignment vertical="bottom"/>
    </xf>
    <xf numFmtId="0" fontId="14" fillId="2" borderId="6" applyNumberFormat="0" applyFont="1" applyFill="1" applyBorder="1" applyAlignment="1" applyProtection="0">
      <alignment vertical="bottom"/>
    </xf>
    <xf numFmtId="0" fontId="0" fillId="10" borderId="28" applyNumberFormat="1" applyFont="1" applyFill="1" applyBorder="1" applyAlignment="1" applyProtection="0">
      <alignment vertical="bottom"/>
    </xf>
    <xf numFmtId="0" fontId="0" fillId="8" borderId="29" applyNumberFormat="1" applyFont="1" applyFill="1" applyBorder="1" applyAlignment="1" applyProtection="0">
      <alignment vertical="bottom"/>
    </xf>
    <xf numFmtId="49" fontId="6" fillId="8" borderId="29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bottom"/>
    </xf>
    <xf numFmtId="0" fontId="14" fillId="7" borderId="29" applyNumberFormat="1" applyFont="1" applyFill="1" applyBorder="1" applyAlignment="1" applyProtection="0">
      <alignment vertical="bottom"/>
    </xf>
    <xf numFmtId="49" fontId="15" fillId="7" borderId="29" applyNumberFormat="1" applyFont="1" applyFill="1" applyBorder="1" applyAlignment="1" applyProtection="0">
      <alignment horizontal="center" vertical="bottom"/>
    </xf>
    <xf numFmtId="0" fontId="0" fillId="2" borderId="17" applyNumberFormat="1" applyFont="1" applyFill="1" applyBorder="1" applyAlignment="1" applyProtection="0">
      <alignment vertical="bottom"/>
    </xf>
    <xf numFmtId="0" fontId="0" fillId="2" borderId="109" applyNumberFormat="0" applyFont="1" applyFill="1" applyBorder="1" applyAlignment="1" applyProtection="0">
      <alignment vertical="bottom"/>
    </xf>
    <xf numFmtId="60" fontId="10" fillId="2" borderId="25" applyNumberFormat="1" applyFont="1" applyFill="1" applyBorder="1" applyAlignment="1" applyProtection="0">
      <alignment vertical="bottom"/>
    </xf>
    <xf numFmtId="0" fontId="0" fillId="2" borderId="110" applyNumberFormat="0" applyFont="1" applyFill="1" applyBorder="1" applyAlignment="1" applyProtection="0">
      <alignment vertical="bottom"/>
    </xf>
    <xf numFmtId="0" fontId="10" fillId="2" borderId="6" applyNumberFormat="0" applyFont="1" applyFill="1" applyBorder="1" applyAlignment="1" applyProtection="0">
      <alignment vertical="bottom"/>
    </xf>
    <xf numFmtId="60" fontId="0" fillId="2" borderId="55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16" fillId="2" borderId="92" applyNumberFormat="0" applyFont="1" applyFill="1" applyBorder="1" applyAlignment="1" applyProtection="0">
      <alignment vertical="bottom"/>
    </xf>
    <xf numFmtId="49" fontId="9" fillId="2" borderId="5" applyNumberFormat="1" applyFont="1" applyFill="1" applyBorder="1" applyAlignment="1" applyProtection="0">
      <alignment vertical="bottom"/>
    </xf>
    <xf numFmtId="0" fontId="4" fillId="2" borderId="5" applyNumberFormat="0" applyFont="1" applyFill="1" applyBorder="1" applyAlignment="1" applyProtection="0">
      <alignment horizontal="center" vertical="bottom"/>
    </xf>
    <xf numFmtId="49" fontId="0" fillId="2" borderId="23" applyNumberFormat="1" applyFont="1" applyFill="1" applyBorder="1" applyAlignment="1" applyProtection="0">
      <alignment vertical="top"/>
    </xf>
    <xf numFmtId="0" fontId="0" fillId="2" borderId="111" applyNumberFormat="0" applyFont="1" applyFill="1" applyBorder="1" applyAlignment="1" applyProtection="0">
      <alignment vertical="bottom"/>
    </xf>
    <xf numFmtId="0" fontId="0" fillId="2" borderId="112" applyNumberFormat="0" applyFont="1" applyFill="1" applyBorder="1" applyAlignment="1" applyProtection="0">
      <alignment vertical="bottom"/>
    </xf>
    <xf numFmtId="49" fontId="10" fillId="2" borderId="23" applyNumberFormat="1" applyFont="1" applyFill="1" applyBorder="1" applyAlignment="1" applyProtection="0">
      <alignment horizontal="left" vertical="bottom"/>
    </xf>
    <xf numFmtId="49" fontId="10" fillId="2" borderId="80" applyNumberFormat="1" applyFont="1" applyFill="1" applyBorder="1" applyAlignment="1" applyProtection="0">
      <alignment vertical="bottom" wrapText="1"/>
    </xf>
    <xf numFmtId="49" fontId="10" fillId="2" borderId="95" applyNumberFormat="1" applyFont="1" applyFill="1" applyBorder="1" applyAlignment="1" applyProtection="0">
      <alignment vertical="bottom"/>
    </xf>
    <xf numFmtId="0" fontId="6" fillId="2" borderId="73" applyNumberFormat="0" applyFont="1" applyFill="1" applyBorder="1" applyAlignment="1" applyProtection="0">
      <alignment horizontal="center" vertical="center" wrapText="1"/>
    </xf>
    <xf numFmtId="49" fontId="0" fillId="2" borderId="113" applyNumberFormat="1" applyFont="1" applyFill="1" applyBorder="1" applyAlignment="1" applyProtection="0">
      <alignment vertical="bottom"/>
    </xf>
    <xf numFmtId="0" fontId="14" fillId="13" borderId="29" applyNumberFormat="1" applyFont="1" applyFill="1" applyBorder="1" applyAlignment="1" applyProtection="0">
      <alignment vertical="bottom"/>
    </xf>
    <xf numFmtId="0" fontId="0" fillId="14" borderId="29" applyNumberFormat="1" applyFont="1" applyFill="1" applyBorder="1" applyAlignment="1" applyProtection="0">
      <alignment vertical="bottom"/>
    </xf>
    <xf numFmtId="0" fontId="16" fillId="2" borderId="92" applyNumberFormat="1" applyFont="1" applyFill="1" applyBorder="1" applyAlignment="1" applyProtection="0">
      <alignment vertical="bottom"/>
    </xf>
    <xf numFmtId="0" fontId="6" fillId="2" borderId="5" applyNumberFormat="0" applyFont="1" applyFill="1" applyBorder="1" applyAlignment="1" applyProtection="0">
      <alignment horizontal="center" vertical="center" wrapText="1"/>
    </xf>
    <xf numFmtId="49" fontId="0" fillId="2" borderId="80" applyNumberFormat="1" applyFont="1" applyFill="1" applyBorder="1" applyAlignment="1" applyProtection="0">
      <alignment vertical="bottom"/>
    </xf>
    <xf numFmtId="49" fontId="0" fillId="2" borderId="29" applyNumberFormat="1" applyFont="1" applyFill="1" applyBorder="1" applyAlignment="1" applyProtection="0">
      <alignment horizontal="center" vertical="bottom"/>
    </xf>
    <xf numFmtId="0" fontId="0" fillId="2" borderId="29" applyNumberFormat="0" applyFont="1" applyFill="1" applyBorder="1" applyAlignment="1" applyProtection="0">
      <alignment horizontal="center" vertical="bottom"/>
    </xf>
    <xf numFmtId="49" fontId="0" fillId="2" borderId="102" applyNumberFormat="1" applyFont="1" applyFill="1" applyBorder="1" applyAlignment="1" applyProtection="0">
      <alignment vertical="bottom"/>
    </xf>
    <xf numFmtId="0" fontId="16" fillId="2" borderId="66" applyNumberFormat="0" applyFont="1" applyFill="1" applyBorder="1" applyAlignment="1" applyProtection="0">
      <alignment vertical="bottom"/>
    </xf>
    <xf numFmtId="49" fontId="0" fillId="2" borderId="108" applyNumberFormat="1" applyFont="1" applyFill="1" applyBorder="1" applyAlignment="1" applyProtection="0">
      <alignment horizontal="center" vertical="bottom"/>
    </xf>
    <xf numFmtId="0" fontId="16" fillId="2" borderId="66" applyNumberFormat="1" applyFont="1" applyFill="1" applyBorder="1" applyAlignment="1" applyProtection="0">
      <alignment vertical="bottom"/>
    </xf>
    <xf numFmtId="49" fontId="0" fillId="2" borderId="29" applyNumberFormat="1" applyFont="1" applyFill="1" applyBorder="1" applyAlignment="1" applyProtection="0">
      <alignment vertical="bottom" wrapText="1"/>
    </xf>
    <xf numFmtId="49" fontId="0" fillId="2" borderId="42" applyNumberFormat="1" applyFont="1" applyFill="1" applyBorder="1" applyAlignment="1" applyProtection="0">
      <alignment vertical="bottom"/>
    </xf>
    <xf numFmtId="49" fontId="0" fillId="2" borderId="28" applyNumberFormat="1" applyFont="1" applyFill="1" applyBorder="1" applyAlignment="1" applyProtection="0">
      <alignment horizontal="center" vertical="bottom"/>
    </xf>
    <xf numFmtId="0" fontId="0" fillId="2" borderId="107" applyNumberFormat="0" applyFont="1" applyFill="1" applyBorder="1" applyAlignment="1" applyProtection="0">
      <alignment vertical="bottom"/>
    </xf>
    <xf numFmtId="0" fontId="6" fillId="2" borderId="17" applyNumberFormat="0" applyFont="1" applyFill="1" applyBorder="1" applyAlignment="1" applyProtection="0">
      <alignment vertical="center" wrapText="1"/>
    </xf>
    <xf numFmtId="0" fontId="6" fillId="2" borderId="20" applyNumberFormat="0" applyFont="1" applyFill="1" applyBorder="1" applyAlignment="1" applyProtection="0">
      <alignment vertical="center" wrapText="1"/>
    </xf>
    <xf numFmtId="49" fontId="0" fillId="2" borderId="28" applyNumberFormat="1" applyFont="1" applyFill="1" applyBorder="1" applyAlignment="1" applyProtection="0">
      <alignment vertical="bottom"/>
    </xf>
    <xf numFmtId="49" fontId="0" fillId="2" borderId="33" applyNumberFormat="1" applyFont="1" applyFill="1" applyBorder="1" applyAlignment="1" applyProtection="0">
      <alignment horizontal="center" vertical="bottom"/>
    </xf>
    <xf numFmtId="0" fontId="0" fillId="2" borderId="34" applyNumberFormat="0" applyFont="1" applyFill="1" applyBorder="1" applyAlignment="1" applyProtection="0">
      <alignment horizontal="center" vertical="bottom"/>
    </xf>
    <xf numFmtId="0" fontId="0" fillId="2" borderId="35" applyNumberFormat="0" applyFont="1" applyFill="1" applyBorder="1" applyAlignment="1" applyProtection="0">
      <alignment horizontal="center" vertical="bottom"/>
    </xf>
    <xf numFmtId="49" fontId="0" fillId="2" borderId="108" applyNumberFormat="1" applyFont="1" applyFill="1" applyBorder="1" applyAlignment="1" applyProtection="0">
      <alignment vertical="bottom"/>
    </xf>
    <xf numFmtId="0" fontId="6" fillId="2" borderId="114" applyNumberFormat="0" applyFont="1" applyFill="1" applyBorder="1" applyAlignment="1" applyProtection="0">
      <alignment horizontal="center" vertical="center" wrapText="1"/>
    </xf>
    <xf numFmtId="49" fontId="0" fillId="2" borderId="83" applyNumberFormat="1" applyFont="1" applyFill="1" applyBorder="1" applyAlignment="1" applyProtection="0">
      <alignment vertical="bottom"/>
    </xf>
    <xf numFmtId="0" fontId="0" fillId="2" borderId="30" applyNumberFormat="1" applyFont="1" applyFill="1" applyBorder="1" applyAlignment="1" applyProtection="0">
      <alignment vertical="bottom"/>
    </xf>
    <xf numFmtId="60" fontId="0" fillId="2" borderId="115" applyNumberFormat="1" applyFont="1" applyFill="1" applyBorder="1" applyAlignment="1" applyProtection="0">
      <alignment vertical="bottom"/>
    </xf>
    <xf numFmtId="49" fontId="0" fillId="2" borderId="14" applyNumberFormat="1" applyFont="1" applyFill="1" applyBorder="1" applyAlignment="1" applyProtection="0">
      <alignment vertical="bottom"/>
    </xf>
    <xf numFmtId="0" fontId="16" fillId="2" borderId="9" applyNumberFormat="0" applyFont="1" applyFill="1" applyBorder="1" applyAlignment="1" applyProtection="0">
      <alignment vertical="bottom"/>
    </xf>
    <xf numFmtId="0" fontId="6" fillId="2" borderId="21" applyNumberFormat="0" applyFont="1" applyFill="1" applyBorder="1" applyAlignment="1" applyProtection="0">
      <alignment horizontal="center" vertical="center" wrapText="1"/>
    </xf>
    <xf numFmtId="0" fontId="6" fillId="2" borderId="116" applyNumberFormat="0" applyFont="1" applyFill="1" applyBorder="1" applyAlignment="1" applyProtection="0">
      <alignment horizontal="center" vertical="center" wrapText="1"/>
    </xf>
    <xf numFmtId="49" fontId="5" fillId="2" borderId="53" applyNumberFormat="1" applyFont="1" applyFill="1" applyBorder="1" applyAlignment="1" applyProtection="0">
      <alignment horizontal="center" vertical="bottom"/>
    </xf>
    <xf numFmtId="0" fontId="10" fillId="2" borderId="54" applyNumberFormat="0" applyFont="1" applyFill="1" applyBorder="1" applyAlignment="1" applyProtection="0">
      <alignment vertical="bottom"/>
    </xf>
    <xf numFmtId="0" fontId="0" fillId="2" borderId="117" applyNumberFormat="0" applyFont="1" applyFill="1" applyBorder="1" applyAlignment="1" applyProtection="0">
      <alignment vertical="bottom"/>
    </xf>
    <xf numFmtId="0" fontId="0" fillId="2" borderId="53" applyNumberFormat="0" applyFont="1" applyFill="1" applyBorder="1" applyAlignment="1" applyProtection="0">
      <alignment vertical="bottom"/>
    </xf>
    <xf numFmtId="0" fontId="16" fillId="2" borderId="1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4" fillId="2" borderId="43" applyNumberFormat="0" applyFont="1" applyFill="1" applyBorder="1" applyAlignment="1" applyProtection="0">
      <alignment vertical="bottom"/>
    </xf>
    <xf numFmtId="0" fontId="4" fillId="2" borderId="1" applyNumberFormat="0" applyFont="1" applyFill="1" applyBorder="1" applyAlignment="1" applyProtection="0">
      <alignment vertical="bottom"/>
    </xf>
    <xf numFmtId="60" fontId="4" fillId="2" borderId="8" applyNumberFormat="1" applyFont="1" applyFill="1" applyBorder="1" applyAlignment="1" applyProtection="0">
      <alignment vertical="bottom"/>
    </xf>
    <xf numFmtId="60" fontId="4" fillId="2" borderId="76" applyNumberFormat="1" applyFont="1" applyFill="1" applyBorder="1" applyAlignment="1" applyProtection="0">
      <alignment vertical="bottom"/>
    </xf>
    <xf numFmtId="49" fontId="10" fillId="2" borderId="79" applyNumberFormat="1" applyFont="1" applyFill="1" applyBorder="1" applyAlignment="1" applyProtection="0">
      <alignment vertical="bottom"/>
    </xf>
    <xf numFmtId="49" fontId="10" fillId="2" borderId="60" applyNumberFormat="1" applyFont="1" applyFill="1" applyBorder="1" applyAlignment="1" applyProtection="0">
      <alignment vertical="bottom"/>
    </xf>
    <xf numFmtId="49" fontId="10" fillId="2" borderId="80" applyNumberFormat="1" applyFont="1" applyFill="1" applyBorder="1" applyAlignment="1" applyProtection="0">
      <alignment vertical="bottom"/>
    </xf>
    <xf numFmtId="49" fontId="10" fillId="2" borderId="81" applyNumberFormat="1" applyFont="1" applyFill="1" applyBorder="1" applyAlignment="1" applyProtection="0">
      <alignment vertical="bottom"/>
    </xf>
    <xf numFmtId="49" fontId="4" fillId="2" borderId="82" applyNumberFormat="1" applyFont="1" applyFill="1" applyBorder="1" applyAlignment="1" applyProtection="0">
      <alignment vertical="bottom"/>
    </xf>
    <xf numFmtId="62" fontId="0" fillId="2" borderId="75" applyNumberFormat="1" applyFont="1" applyFill="1" applyBorder="1" applyAlignment="1" applyProtection="0">
      <alignment vertical="bottom"/>
    </xf>
    <xf numFmtId="49" fontId="4" fillId="2" borderId="66" applyNumberFormat="1" applyFont="1" applyFill="1" applyBorder="1" applyAlignment="1" applyProtection="0">
      <alignment vertical="bottom"/>
    </xf>
    <xf numFmtId="62" fontId="0" fillId="2" borderId="76" applyNumberFormat="1" applyFont="1" applyFill="1" applyBorder="1" applyAlignment="1" applyProtection="0">
      <alignment vertical="bottom"/>
    </xf>
    <xf numFmtId="49" fontId="11" fillId="2" borderId="32" applyNumberFormat="1" applyFont="1" applyFill="1" applyBorder="1" applyAlignment="1" applyProtection="0">
      <alignment vertical="bottom"/>
    </xf>
    <xf numFmtId="0" fontId="0" fillId="2" borderId="78" applyNumberFormat="0" applyFont="1" applyFill="1" applyBorder="1" applyAlignment="1" applyProtection="0">
      <alignment vertical="bottom"/>
    </xf>
    <xf numFmtId="62" fontId="0" fillId="2" borderId="83" applyNumberFormat="1" applyFont="1" applyFill="1" applyBorder="1" applyAlignment="1" applyProtection="0">
      <alignment vertical="bottom"/>
    </xf>
    <xf numFmtId="60" fontId="0" fillId="2" borderId="81" applyNumberFormat="1" applyFont="1" applyFill="1" applyBorder="1" applyAlignment="1" applyProtection="0">
      <alignment vertical="bottom"/>
    </xf>
    <xf numFmtId="49" fontId="4" fillId="2" borderId="36" applyNumberFormat="1" applyFont="1" applyFill="1" applyBorder="1" applyAlignment="1" applyProtection="0">
      <alignment vertical="bottom"/>
    </xf>
    <xf numFmtId="62" fontId="0" fillId="2" borderId="87" applyNumberFormat="1" applyFont="1" applyFill="1" applyBorder="1" applyAlignment="1" applyProtection="0">
      <alignment vertical="bottom"/>
    </xf>
    <xf numFmtId="0" fontId="0" fillId="2" borderId="82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4" fillId="2" borderId="102" applyNumberFormat="0" applyFont="1" applyFill="1" applyBorder="1" applyAlignment="1" applyProtection="0">
      <alignment vertical="bottom"/>
    </xf>
    <xf numFmtId="60" fontId="4" fillId="2" borderId="15" applyNumberFormat="1" applyFont="1" applyFill="1" applyBorder="1" applyAlignment="1" applyProtection="0">
      <alignment vertical="bottom"/>
    </xf>
    <xf numFmtId="60" fontId="4" fillId="2" borderId="96" applyNumberFormat="1" applyFont="1" applyFill="1" applyBorder="1" applyAlignment="1" applyProtection="0">
      <alignment vertical="bottom"/>
    </xf>
    <xf numFmtId="60" fontId="4" fillId="2" borderId="103" applyNumberFormat="1" applyFont="1" applyFill="1" applyBorder="1" applyAlignment="1" applyProtection="0">
      <alignment vertical="bottom"/>
    </xf>
    <xf numFmtId="60" fontId="4" fillId="2" borderId="105" applyNumberFormat="1" applyFont="1" applyFill="1" applyBorder="1" applyAlignment="1" applyProtection="0">
      <alignment vertical="bottom"/>
    </xf>
    <xf numFmtId="49" fontId="10" fillId="2" borderId="118" applyNumberFormat="1" applyFont="1" applyFill="1" applyBorder="1" applyAlignment="1" applyProtection="0">
      <alignment vertical="bottom" wrapText="1"/>
    </xf>
    <xf numFmtId="49" fontId="10" fillId="2" borderId="116" applyNumberFormat="1" applyFont="1" applyFill="1" applyBorder="1" applyAlignment="1" applyProtection="0">
      <alignment vertical="bottom"/>
    </xf>
    <xf numFmtId="0" fontId="16" fillId="7" borderId="119" applyNumberFormat="1" applyFont="1" applyFill="1" applyBorder="1" applyAlignment="1" applyProtection="0">
      <alignment vertical="bottom"/>
    </xf>
    <xf numFmtId="0" fontId="4" fillId="11" borderId="29" applyNumberFormat="1" applyFont="1" applyFill="1" applyBorder="1" applyAlignment="1" applyProtection="0">
      <alignment vertical="bottom"/>
    </xf>
    <xf numFmtId="0" fontId="4" fillId="10" borderId="29" applyNumberFormat="1" applyFont="1" applyFill="1" applyBorder="1" applyAlignment="1" applyProtection="0">
      <alignment vertical="bottom"/>
    </xf>
    <xf numFmtId="0" fontId="4" fillId="2" borderId="120" applyNumberFormat="1" applyFont="1" applyFill="1" applyBorder="1" applyAlignment="1" applyProtection="0">
      <alignment vertical="bottom"/>
    </xf>
    <xf numFmtId="62" fontId="4" fillId="2" borderId="29" applyNumberFormat="1" applyFont="1" applyFill="1" applyBorder="1" applyAlignment="1" applyProtection="0">
      <alignment vertical="bottom"/>
    </xf>
    <xf numFmtId="62" fontId="4" fillId="2" borderId="39" applyNumberFormat="1" applyFont="1" applyFill="1" applyBorder="1" applyAlignment="1" applyProtection="0">
      <alignment vertical="bottom"/>
    </xf>
    <xf numFmtId="60" fontId="4" fillId="2" borderId="70" applyNumberFormat="1" applyFont="1" applyFill="1" applyBorder="1" applyAlignment="1" applyProtection="0">
      <alignment vertical="bottom"/>
    </xf>
    <xf numFmtId="0" fontId="4" fillId="2" borderId="30" applyNumberFormat="1" applyFont="1" applyFill="1" applyBorder="1" applyAlignment="1" applyProtection="0">
      <alignment vertical="bottom"/>
    </xf>
    <xf numFmtId="0" fontId="16" fillId="2" borderId="121" applyNumberFormat="0" applyFont="1" applyFill="1" applyBorder="1" applyAlignment="1" applyProtection="0">
      <alignment vertical="bottom"/>
    </xf>
    <xf numFmtId="0" fontId="0" fillId="2" borderId="122" applyNumberFormat="0" applyFont="1" applyFill="1" applyBorder="1" applyAlignment="1" applyProtection="0">
      <alignment vertical="bottom"/>
    </xf>
    <xf numFmtId="49" fontId="4" fillId="2" borderId="123" applyNumberFormat="1" applyFont="1" applyFill="1" applyBorder="1" applyAlignment="1" applyProtection="0">
      <alignment horizontal="center" vertical="bottom"/>
    </xf>
    <xf numFmtId="0" fontId="16" fillId="2" borderId="15" applyNumberFormat="0" applyFont="1" applyFill="1" applyBorder="1" applyAlignment="1" applyProtection="0">
      <alignment horizontal="center" vertical="bottom"/>
    </xf>
    <xf numFmtId="0" fontId="16" fillId="2" borderId="16" applyNumberFormat="0" applyFont="1" applyFill="1" applyBorder="1" applyAlignment="1" applyProtection="0">
      <alignment horizontal="center" vertical="bottom"/>
    </xf>
    <xf numFmtId="0" fontId="4" fillId="2" borderId="29" applyNumberFormat="1" applyFont="1" applyFill="1" applyBorder="1" applyAlignment="1" applyProtection="0">
      <alignment vertical="bottom"/>
    </xf>
    <xf numFmtId="0" fontId="16" fillId="2" borderId="57" applyNumberFormat="1" applyFont="1" applyFill="1" applyBorder="1" applyAlignment="1" applyProtection="0">
      <alignment vertical="bottom"/>
    </xf>
    <xf numFmtId="49" fontId="4" fillId="2" borderId="42" applyNumberFormat="1" applyFont="1" applyFill="1" applyBorder="1" applyAlignment="1" applyProtection="0">
      <alignment horizontal="center" vertical="bottom"/>
    </xf>
    <xf numFmtId="0" fontId="16" fillId="2" borderId="26" applyNumberFormat="0" applyFont="1" applyFill="1" applyBorder="1" applyAlignment="1" applyProtection="0">
      <alignment horizontal="center" vertical="bottom"/>
    </xf>
    <xf numFmtId="0" fontId="16" fillId="2" borderId="27" applyNumberFormat="0" applyFont="1" applyFill="1" applyBorder="1" applyAlignment="1" applyProtection="0">
      <alignment horizontal="center" vertical="bottom"/>
    </xf>
    <xf numFmtId="0" fontId="16" fillId="2" borderId="124" applyNumberFormat="0" applyFont="1" applyFill="1" applyBorder="1" applyAlignment="1" applyProtection="0">
      <alignment vertical="bottom"/>
    </xf>
    <xf numFmtId="0" fontId="4" fillId="2" borderId="34" applyNumberFormat="0" applyFont="1" applyFill="1" applyBorder="1" applyAlignment="1" applyProtection="0">
      <alignment vertical="bottom"/>
    </xf>
    <xf numFmtId="0" fontId="4" fillId="2" borderId="125" applyNumberFormat="0" applyFont="1" applyFill="1" applyBorder="1" applyAlignment="1" applyProtection="0">
      <alignment vertical="bottom"/>
    </xf>
    <xf numFmtId="62" fontId="4" fillId="2" borderId="33" applyNumberFormat="1" applyFont="1" applyFill="1" applyBorder="1" applyAlignment="1" applyProtection="0">
      <alignment vertical="bottom"/>
    </xf>
    <xf numFmtId="60" fontId="4" fillId="2" borderId="35" applyNumberFormat="1" applyFont="1" applyFill="1" applyBorder="1" applyAlignment="1" applyProtection="0">
      <alignment vertical="bottom"/>
    </xf>
    <xf numFmtId="0" fontId="16" fillId="2" borderId="126" applyNumberFormat="1" applyFont="1" applyFill="1" applyBorder="1" applyAlignment="1" applyProtection="0">
      <alignment vertical="bottom"/>
    </xf>
    <xf numFmtId="0" fontId="0" fillId="2" borderId="20" applyNumberFormat="0" applyFont="1" applyFill="1" applyBorder="1" applyAlignment="1" applyProtection="0">
      <alignment horizontal="center" vertical="center" wrapText="1"/>
    </xf>
    <xf numFmtId="49" fontId="4" fillId="2" borderId="21" applyNumberFormat="1" applyFont="1" applyFill="1" applyBorder="1" applyAlignment="1" applyProtection="0">
      <alignment horizontal="center" vertical="bottom"/>
    </xf>
    <xf numFmtId="0" fontId="16" fillId="2" borderId="6" applyNumberFormat="0" applyFont="1" applyFill="1" applyBorder="1" applyAlignment="1" applyProtection="0">
      <alignment horizontal="center" vertical="bottom"/>
    </xf>
    <xf numFmtId="0" fontId="16" fillId="2" borderId="19" applyNumberFormat="0" applyFont="1" applyFill="1" applyBorder="1" applyAlignment="1" applyProtection="0">
      <alignment horizontal="center" vertical="bottom"/>
    </xf>
    <xf numFmtId="49" fontId="0" fillId="2" borderId="28" applyNumberFormat="1" applyFont="1" applyFill="1" applyBorder="1" applyAlignment="1" applyProtection="0">
      <alignment horizontal="center" vertical="center" wrapText="1"/>
    </xf>
    <xf numFmtId="0" fontId="4" fillId="2" borderId="127" applyNumberFormat="0" applyFont="1" applyFill="1" applyBorder="1" applyAlignment="1" applyProtection="0">
      <alignment horizontal="center" vertical="bottom"/>
    </xf>
    <xf numFmtId="0" fontId="4" fillId="2" borderId="128" applyNumberFormat="0" applyFont="1" applyFill="1" applyBorder="1" applyAlignment="1" applyProtection="0">
      <alignment vertical="bottom"/>
    </xf>
    <xf numFmtId="0" fontId="16" fillId="2" borderId="129" applyNumberFormat="0" applyFont="1" applyFill="1" applyBorder="1" applyAlignment="1" applyProtection="0">
      <alignment vertical="bottom"/>
    </xf>
    <xf numFmtId="0" fontId="16" fillId="2" borderId="130" applyNumberFormat="0" applyFont="1" applyFill="1" applyBorder="1" applyAlignment="1" applyProtection="0">
      <alignment vertical="bottom"/>
    </xf>
    <xf numFmtId="49" fontId="0" fillId="2" borderId="23" applyNumberFormat="1" applyFont="1" applyFill="1" applyBorder="1" applyAlignment="1" applyProtection="0">
      <alignment horizontal="center" vertical="bottom"/>
    </xf>
    <xf numFmtId="49" fontId="4" fillId="2" borderId="35" applyNumberFormat="1" applyFont="1" applyFill="1" applyBorder="1" applyAlignment="1" applyProtection="0">
      <alignment vertical="bottom"/>
    </xf>
    <xf numFmtId="0" fontId="16" fillId="2" borderId="21" applyNumberFormat="1" applyFont="1" applyFill="1" applyBorder="1" applyAlignment="1" applyProtection="0">
      <alignment vertical="bottom"/>
    </xf>
    <xf numFmtId="0" fontId="16" fillId="2" borderId="117" applyNumberFormat="0" applyFont="1" applyFill="1" applyBorder="1" applyAlignment="1" applyProtection="0">
      <alignment vertical="bottom"/>
    </xf>
    <xf numFmtId="0" fontId="16" fillId="2" borderId="34" applyNumberFormat="0" applyFont="1" applyFill="1" applyBorder="1" applyAlignment="1" applyProtection="0">
      <alignment vertical="bottom"/>
    </xf>
    <xf numFmtId="0" fontId="4" fillId="2" borderId="35" applyNumberFormat="0" applyFont="1" applyFill="1" applyBorder="1" applyAlignment="1" applyProtection="0">
      <alignment vertical="bottom"/>
    </xf>
    <xf numFmtId="49" fontId="0" fillId="2" borderId="87" applyNumberFormat="1" applyFont="1" applyFill="1" applyBorder="1" applyAlignment="1" applyProtection="0">
      <alignment horizontal="center" vertical="bottom"/>
    </xf>
    <xf numFmtId="49" fontId="4" fillId="2" borderId="15" applyNumberFormat="1" applyFont="1" applyFill="1" applyBorder="1" applyAlignment="1" applyProtection="0">
      <alignment vertical="bottom"/>
    </xf>
    <xf numFmtId="62" fontId="4" fillId="2" borderId="15" applyNumberFormat="1" applyFont="1" applyFill="1" applyBorder="1" applyAlignment="1" applyProtection="0">
      <alignment vertical="bottom"/>
    </xf>
    <xf numFmtId="0" fontId="4" fillId="2" borderId="10" applyNumberFormat="0" applyFont="1" applyFill="1" applyBorder="1" applyAlignment="1" applyProtection="0">
      <alignment vertical="bottom"/>
    </xf>
    <xf numFmtId="0" fontId="4" fillId="2" borderId="11" applyNumberFormat="0" applyFont="1" applyFill="1" applyBorder="1" applyAlignment="1" applyProtection="0">
      <alignment vertical="bottom"/>
    </xf>
    <xf numFmtId="60" fontId="10" fillId="2" borderId="6" applyNumberFormat="1" applyFont="1" applyFill="1" applyBorder="1" applyAlignment="1" applyProtection="0">
      <alignment vertical="bottom"/>
    </xf>
    <xf numFmtId="0" fontId="10" fillId="2" borderId="99" applyNumberFormat="1" applyFont="1" applyFill="1" applyBorder="1" applyAlignment="1" applyProtection="0">
      <alignment horizontal="center" vertical="bottom"/>
    </xf>
    <xf numFmtId="60" fontId="10" fillId="2" borderId="131" applyNumberFormat="1" applyFont="1" applyFill="1" applyBorder="1" applyAlignment="1" applyProtection="0">
      <alignment vertical="bottom"/>
    </xf>
    <xf numFmtId="0" fontId="4" fillId="2" borderId="50" applyNumberFormat="0" applyFont="1" applyFill="1" applyBorder="1" applyAlignment="1" applyProtection="0">
      <alignment vertical="bottom"/>
    </xf>
    <xf numFmtId="60" fontId="4" fillId="2" borderId="55" applyNumberFormat="1" applyFont="1" applyFill="1" applyBorder="1" applyAlignment="1" applyProtection="0">
      <alignment vertical="bottom"/>
    </xf>
    <xf numFmtId="0" fontId="4" fillId="2" borderId="132" applyNumberFormat="0" applyFont="1" applyFill="1" applyBorder="1" applyAlignment="1" applyProtection="0">
      <alignment vertical="bottom"/>
    </xf>
    <xf numFmtId="0" fontId="4" fillId="2" borderId="52" applyNumberFormat="0" applyFont="1" applyFill="1" applyBorder="1" applyAlignment="1" applyProtection="0">
      <alignment vertical="bottom"/>
    </xf>
    <xf numFmtId="0" fontId="4" fillId="2" borderId="46" applyNumberFormat="0" applyFont="1" applyFill="1" applyBorder="1" applyAlignment="1" applyProtection="0">
      <alignment vertical="bottom"/>
    </xf>
    <xf numFmtId="0" fontId="4" fillId="2" borderId="63" applyNumberFormat="0" applyFont="1" applyFill="1" applyBorder="1" applyAlignment="1" applyProtection="0">
      <alignment vertical="bottom"/>
    </xf>
    <xf numFmtId="0" fontId="4" fillId="2" borderId="55" applyNumberFormat="0" applyFont="1" applyFill="1" applyBorder="1" applyAlignment="1" applyProtection="0">
      <alignment vertical="bottom"/>
    </xf>
    <xf numFmtId="0" fontId="4" fillId="2" borderId="100" applyNumberFormat="0" applyFont="1" applyFill="1" applyBorder="1" applyAlignment="1" applyProtection="0">
      <alignment vertical="bottom"/>
    </xf>
    <xf numFmtId="0" fontId="4" fillId="2" borderId="49" applyNumberFormat="0" applyFont="1" applyFill="1" applyBorder="1" applyAlignment="1" applyProtection="0">
      <alignment vertical="bottom"/>
    </xf>
    <xf numFmtId="0" fontId="4" fillId="2" borderId="91" applyNumberFormat="0" applyFont="1" applyFill="1" applyBorder="1" applyAlignment="1" applyProtection="0">
      <alignment vertical="bottom"/>
    </xf>
    <xf numFmtId="0" fontId="4" fillId="2" borderId="57" applyNumberFormat="0" applyFont="1" applyFill="1" applyBorder="1" applyAlignment="1" applyProtection="0">
      <alignment vertical="bottom"/>
    </xf>
    <xf numFmtId="0" fontId="4" fillId="2" borderId="93" applyNumberFormat="0" applyFont="1" applyFill="1" applyBorder="1" applyAlignment="1" applyProtection="0">
      <alignment vertical="bottom"/>
    </xf>
    <xf numFmtId="0" fontId="4" fillId="2" borderId="59" applyNumberFormat="0" applyFont="1" applyFill="1" applyBorder="1" applyAlignment="1" applyProtection="0">
      <alignment vertical="bottom"/>
    </xf>
    <xf numFmtId="0" fontId="4" fillId="2" borderId="25" applyNumberFormat="0" applyFont="1" applyFill="1" applyBorder="1" applyAlignment="1" applyProtection="0">
      <alignment vertical="bottom"/>
    </xf>
    <xf numFmtId="0" fontId="4" fillId="2" borderId="101" applyNumberFormat="0" applyFont="1" applyFill="1" applyBorder="1" applyAlignment="1" applyProtection="0">
      <alignment vertical="bottom"/>
    </xf>
    <xf numFmtId="0" fontId="4" fillId="2" borderId="64" applyNumberFormat="0" applyFont="1" applyFill="1" applyBorder="1" applyAlignment="1" applyProtection="0">
      <alignment vertical="bottom"/>
    </xf>
    <xf numFmtId="0" fontId="4" fillId="2" borderId="51" applyNumberFormat="0" applyFont="1" applyFill="1" applyBorder="1" applyAlignment="1" applyProtection="0">
      <alignment vertical="bottom"/>
    </xf>
    <xf numFmtId="0" fontId="4" fillId="2" borderId="62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33" applyNumberFormat="0" applyFont="1" applyFill="1" applyBorder="1" applyAlignment="1" applyProtection="0">
      <alignment vertical="bottom"/>
    </xf>
    <xf numFmtId="60" fontId="0" fillId="2" borderId="134" applyNumberFormat="1" applyFont="1" applyFill="1" applyBorder="1" applyAlignment="1" applyProtection="0">
      <alignment vertical="bottom"/>
    </xf>
    <xf numFmtId="60" fontId="0" fillId="2" borderId="135" applyNumberFormat="1" applyFont="1" applyFill="1" applyBorder="1" applyAlignment="1" applyProtection="0">
      <alignment vertical="bottom"/>
    </xf>
    <xf numFmtId="0" fontId="3" fillId="2" borderId="92" applyNumberFormat="0" applyFont="1" applyFill="1" applyBorder="1" applyAlignment="1" applyProtection="0">
      <alignment vertical="bottom"/>
    </xf>
    <xf numFmtId="49" fontId="9" fillId="2" borderId="9" applyNumberFormat="1" applyFont="1" applyFill="1" applyBorder="1" applyAlignment="1" applyProtection="0">
      <alignment vertical="bottom"/>
    </xf>
    <xf numFmtId="60" fontId="0" fillId="2" borderId="93" applyNumberFormat="1" applyFont="1" applyFill="1" applyBorder="1" applyAlignment="1" applyProtection="0">
      <alignment vertical="bottom"/>
    </xf>
    <xf numFmtId="60" fontId="0" fillId="2" borderId="136" applyNumberFormat="1" applyFont="1" applyFill="1" applyBorder="1" applyAlignment="1" applyProtection="0">
      <alignment vertical="bottom"/>
    </xf>
    <xf numFmtId="49" fontId="0" fillId="2" borderId="9" applyNumberFormat="1" applyFont="1" applyFill="1" applyBorder="1" applyAlignment="1" applyProtection="0">
      <alignment vertical="bottom"/>
    </xf>
    <xf numFmtId="49" fontId="6" fillId="2" borderId="41" applyNumberFormat="1" applyFont="1" applyFill="1" applyBorder="1" applyAlignment="1" applyProtection="0">
      <alignment vertical="bottom"/>
    </xf>
    <xf numFmtId="49" fontId="6" fillId="2" borderId="101" applyNumberFormat="1" applyFont="1" applyFill="1" applyBorder="1" applyAlignment="1" applyProtection="0">
      <alignment vertical="bottom"/>
    </xf>
    <xf numFmtId="49" fontId="6" fillId="2" borderId="78" applyNumberFormat="1" applyFont="1" applyFill="1" applyBorder="1" applyAlignment="1" applyProtection="0">
      <alignment vertical="bottom" wrapText="1"/>
    </xf>
    <xf numFmtId="49" fontId="6" fillId="2" borderId="137" applyNumberFormat="1" applyFont="1" applyFill="1" applyBorder="1" applyAlignment="1" applyProtection="0">
      <alignment vertical="bottom"/>
    </xf>
    <xf numFmtId="49" fontId="6" fillId="2" borderId="138" applyNumberFormat="1" applyFont="1" applyFill="1" applyBorder="1" applyAlignment="1" applyProtection="0">
      <alignment vertical="bottom"/>
    </xf>
    <xf numFmtId="0" fontId="0" fillId="2" borderId="68" applyNumberFormat="0" applyFont="1" applyFill="1" applyBorder="1" applyAlignment="1" applyProtection="0">
      <alignment vertical="bottom"/>
    </xf>
    <xf numFmtId="0" fontId="0" fillId="4" borderId="30" applyNumberFormat="0" applyFont="1" applyFill="1" applyBorder="1" applyAlignment="1" applyProtection="0">
      <alignment horizontal="right" vertical="bottom"/>
    </xf>
    <xf numFmtId="62" fontId="0" fillId="4" borderId="29" applyNumberFormat="1" applyFont="1" applyFill="1" applyBorder="1" applyAlignment="1" applyProtection="0">
      <alignment horizontal="right" vertical="bottom"/>
    </xf>
    <xf numFmtId="62" fontId="0" fillId="4" borderId="39" applyNumberFormat="1" applyFont="1" applyFill="1" applyBorder="1" applyAlignment="1" applyProtection="0">
      <alignment horizontal="right" vertical="bottom"/>
    </xf>
    <xf numFmtId="60" fontId="0" fillId="4" borderId="70" applyNumberFormat="1" applyFont="1" applyFill="1" applyBorder="1" applyAlignment="1" applyProtection="0">
      <alignment horizontal="right" vertical="bottom"/>
    </xf>
    <xf numFmtId="0" fontId="16" fillId="2" borderId="92" applyNumberFormat="1" applyFont="1" applyFill="1" applyBorder="1" applyAlignment="1" applyProtection="0">
      <alignment horizontal="right" vertical="bottom"/>
    </xf>
    <xf numFmtId="0" fontId="0" fillId="2" borderId="77" applyNumberFormat="0" applyFont="1" applyFill="1" applyBorder="1" applyAlignment="1" applyProtection="0">
      <alignment vertical="bottom"/>
    </xf>
    <xf numFmtId="49" fontId="7" fillId="4" borderId="109" applyNumberFormat="1" applyFont="1" applyFill="1" applyBorder="1" applyAlignment="1" applyProtection="0">
      <alignment vertical="bottom"/>
    </xf>
    <xf numFmtId="62" fontId="0" fillId="4" borderId="134" applyNumberFormat="1" applyFont="1" applyFill="1" applyBorder="1" applyAlignment="1" applyProtection="0">
      <alignment vertical="bottom"/>
    </xf>
    <xf numFmtId="49" fontId="6" fillId="4" borderId="21" applyNumberFormat="1" applyFont="1" applyFill="1" applyBorder="1" applyAlignment="1" applyProtection="0">
      <alignment vertical="bottom"/>
    </xf>
    <xf numFmtId="0" fontId="0" fillId="4" borderId="9" applyNumberFormat="0" applyFont="1" applyFill="1" applyBorder="1" applyAlignment="1" applyProtection="0">
      <alignment vertical="bottom"/>
    </xf>
    <xf numFmtId="62" fontId="0" fillId="4" borderId="1" applyNumberFormat="1" applyFont="1" applyFill="1" applyBorder="1" applyAlignment="1" applyProtection="0">
      <alignment vertical="bottom"/>
    </xf>
    <xf numFmtId="62" fontId="0" fillId="4" borderId="93" applyNumberFormat="1" applyFont="1" applyFill="1" applyBorder="1" applyAlignment="1" applyProtection="0">
      <alignment vertical="bottom"/>
    </xf>
    <xf numFmtId="60" fontId="0" fillId="4" borderId="136" applyNumberFormat="1" applyFont="1" applyFill="1" applyBorder="1" applyAlignment="1" applyProtection="0">
      <alignment vertical="bottom"/>
    </xf>
    <xf numFmtId="0" fontId="0" fillId="2" borderId="81" applyNumberFormat="0" applyFont="1" applyFill="1" applyBorder="1" applyAlignment="1" applyProtection="0">
      <alignment vertical="bottom"/>
    </xf>
    <xf numFmtId="49" fontId="0" fillId="4" borderId="42" applyNumberFormat="1" applyFont="1" applyFill="1" applyBorder="1" applyAlignment="1" applyProtection="0">
      <alignment vertical="bottom"/>
    </xf>
    <xf numFmtId="0" fontId="0" fillId="4" borderId="101" applyNumberFormat="0" applyFont="1" applyFill="1" applyBorder="1" applyAlignment="1" applyProtection="0">
      <alignment vertical="bottom"/>
    </xf>
    <xf numFmtId="62" fontId="0" fillId="4" borderId="137" applyNumberFormat="1" applyFont="1" applyFill="1" applyBorder="1" applyAlignment="1" applyProtection="0">
      <alignment vertical="bottom"/>
    </xf>
    <xf numFmtId="60" fontId="0" fillId="4" borderId="138" applyNumberFormat="1" applyFont="1" applyFill="1" applyBorder="1" applyAlignment="1" applyProtection="0">
      <alignment vertical="bottom"/>
    </xf>
    <xf numFmtId="0" fontId="0" fillId="4" borderId="30" applyNumberFormat="1" applyFont="1" applyFill="1" applyBorder="1" applyAlignment="1" applyProtection="0">
      <alignment horizontal="right" vertical="bottom"/>
    </xf>
    <xf numFmtId="0" fontId="0" fillId="2" borderId="30" applyNumberFormat="1" applyFont="1" applyFill="1" applyBorder="1" applyAlignment="1" applyProtection="0">
      <alignment horizontal="right" vertical="bottom"/>
    </xf>
    <xf numFmtId="62" fontId="0" fillId="2" borderId="29" applyNumberFormat="1" applyFont="1" applyFill="1" applyBorder="1" applyAlignment="1" applyProtection="0">
      <alignment horizontal="right" vertical="bottom"/>
    </xf>
    <xf numFmtId="62" fontId="0" fillId="2" borderId="39" applyNumberFormat="1" applyFont="1" applyFill="1" applyBorder="1" applyAlignment="1" applyProtection="0">
      <alignment horizontal="right" vertical="bottom"/>
    </xf>
    <xf numFmtId="60" fontId="0" fillId="2" borderId="70" applyNumberFormat="1" applyFont="1" applyFill="1" applyBorder="1" applyAlignment="1" applyProtection="0">
      <alignment horizontal="right" vertical="bottom"/>
    </xf>
    <xf numFmtId="49" fontId="7" fillId="2" borderId="109" applyNumberFormat="1" applyFont="1" applyFill="1" applyBorder="1" applyAlignment="1" applyProtection="0">
      <alignment vertical="bottom"/>
    </xf>
    <xf numFmtId="62" fontId="0" fillId="2" borderId="134" applyNumberFormat="1" applyFont="1" applyFill="1" applyBorder="1" applyAlignment="1" applyProtection="0">
      <alignment vertical="bottom"/>
    </xf>
    <xf numFmtId="60" fontId="0" fillId="2" borderId="89" applyNumberFormat="1" applyFont="1" applyFill="1" applyBorder="1" applyAlignment="1" applyProtection="0">
      <alignment vertical="bottom"/>
    </xf>
    <xf numFmtId="62" fontId="0" fillId="2" borderId="93" applyNumberFormat="1" applyFont="1" applyFill="1" applyBorder="1" applyAlignment="1" applyProtection="0">
      <alignment vertical="bottom"/>
    </xf>
    <xf numFmtId="62" fontId="0" fillId="2" borderId="137" applyNumberFormat="1" applyFont="1" applyFill="1" applyBorder="1" applyAlignment="1" applyProtection="0">
      <alignment vertical="bottom"/>
    </xf>
    <xf numFmtId="60" fontId="0" fillId="2" borderId="138" applyNumberFormat="1" applyFont="1" applyFill="1" applyBorder="1" applyAlignment="1" applyProtection="0">
      <alignment vertical="bottom"/>
    </xf>
    <xf numFmtId="0" fontId="0" fillId="2" borderId="139" applyNumberFormat="0" applyFont="1" applyFill="1" applyBorder="1" applyAlignment="1" applyProtection="0">
      <alignment vertical="bottom"/>
    </xf>
    <xf numFmtId="0" fontId="0" fillId="2" borderId="29" applyNumberFormat="1" applyFont="1" applyFill="1" applyBorder="1" applyAlignment="1" applyProtection="0">
      <alignment horizontal="right" vertical="bottom"/>
    </xf>
    <xf numFmtId="0" fontId="16" fillId="2" borderId="92" applyNumberFormat="0" applyFont="1" applyFill="1" applyBorder="1" applyAlignment="1" applyProtection="0">
      <alignment horizontal="right" vertical="bottom"/>
    </xf>
    <xf numFmtId="0" fontId="0" fillId="4" borderId="29" applyNumberFormat="1" applyFont="1" applyFill="1" applyBorder="1" applyAlignment="1" applyProtection="0">
      <alignment horizontal="right" vertical="bottom"/>
    </xf>
    <xf numFmtId="0" fontId="0" fillId="4" borderId="139" applyNumberFormat="0" applyFont="1" applyFill="1" applyBorder="1" applyAlignment="1" applyProtection="0">
      <alignment vertical="bottom"/>
    </xf>
    <xf numFmtId="49" fontId="0" fillId="2" borderId="21" applyNumberFormat="1" applyFont="1" applyFill="1" applyBorder="1" applyAlignment="1" applyProtection="0">
      <alignment vertical="bottom"/>
    </xf>
    <xf numFmtId="49" fontId="6" fillId="2" borderId="140" applyNumberFormat="1" applyFont="1" applyFill="1" applyBorder="1" applyAlignment="1" applyProtection="0">
      <alignment vertical="bottom"/>
    </xf>
    <xf numFmtId="0" fontId="0" fillId="2" borderId="67" applyNumberFormat="1" applyFont="1" applyFill="1" applyBorder="1" applyAlignment="1" applyProtection="0">
      <alignment horizontal="right" vertical="bottom"/>
    </xf>
    <xf numFmtId="49" fontId="6" fillId="4" borderId="39" applyNumberFormat="1" applyFont="1" applyFill="1" applyBorder="1" applyAlignment="1" applyProtection="0">
      <alignment vertical="bottom"/>
    </xf>
    <xf numFmtId="0" fontId="0" fillId="4" borderId="67" applyNumberFormat="1" applyFont="1" applyFill="1" applyBorder="1" applyAlignment="1" applyProtection="0">
      <alignment horizontal="right" vertical="bottom"/>
    </xf>
    <xf numFmtId="49" fontId="7" fillId="4" borderId="102" applyNumberFormat="1" applyFont="1" applyFill="1" applyBorder="1" applyAlignment="1" applyProtection="0">
      <alignment vertical="bottom"/>
    </xf>
    <xf numFmtId="0" fontId="0" fillId="4" borderId="133" applyNumberFormat="0" applyFont="1" applyFill="1" applyBorder="1" applyAlignment="1" applyProtection="0">
      <alignment vertical="bottom"/>
    </xf>
    <xf numFmtId="60" fontId="0" fillId="2" borderId="141" applyNumberFormat="1" applyFont="1" applyFill="1" applyBorder="1" applyAlignment="1" applyProtection="0">
      <alignment horizontal="right" vertical="bottom"/>
    </xf>
    <xf numFmtId="0" fontId="16" fillId="2" borderId="1" applyNumberFormat="1" applyFont="1" applyFill="1" applyBorder="1" applyAlignment="1" applyProtection="0">
      <alignment horizontal="right" vertical="bottom"/>
    </xf>
    <xf numFmtId="49" fontId="6" fillId="2" borderId="39" applyNumberFormat="1" applyFont="1" applyFill="1" applyBorder="1" applyAlignment="1" applyProtection="0">
      <alignment vertical="bottom"/>
    </xf>
    <xf numFmtId="49" fontId="7" fillId="2" borderId="102" applyNumberFormat="1" applyFont="1" applyFill="1" applyBorder="1" applyAlignment="1" applyProtection="0">
      <alignment vertical="bottom"/>
    </xf>
    <xf numFmtId="49" fontId="6" fillId="2" borderId="42" applyNumberFormat="1" applyFont="1" applyFill="1" applyBorder="1" applyAlignment="1" applyProtection="0">
      <alignment vertical="bottom"/>
    </xf>
    <xf numFmtId="0" fontId="0" fillId="2" borderId="82" applyNumberFormat="1" applyFont="1" applyFill="1" applyBorder="1" applyAlignment="1" applyProtection="0">
      <alignment vertical="bottom"/>
    </xf>
    <xf numFmtId="0" fontId="0" fillId="2" borderId="87" applyNumberFormat="1" applyFont="1" applyFill="1" applyBorder="1" applyAlignment="1" applyProtection="0">
      <alignment horizontal="right" vertical="bottom"/>
    </xf>
    <xf numFmtId="49" fontId="7" fillId="2" borderId="142" applyNumberFormat="1" applyFont="1" applyFill="1" applyBorder="1" applyAlignment="1" applyProtection="0">
      <alignment vertical="bottom"/>
    </xf>
    <xf numFmtId="60" fontId="0" fillId="2" borderId="143" applyNumberFormat="1" applyFont="1" applyFill="1" applyBorder="1" applyAlignment="1" applyProtection="0">
      <alignment vertical="bottom"/>
    </xf>
    <xf numFmtId="60" fontId="0" fillId="2" borderId="92" applyNumberFormat="1" applyFont="1" applyFill="1" applyBorder="1" applyAlignment="1" applyProtection="0">
      <alignment vertical="bottom"/>
    </xf>
    <xf numFmtId="60" fontId="0" fillId="2" borderId="144" applyNumberFormat="1" applyFont="1" applyFill="1" applyBorder="1" applyAlignment="1" applyProtection="0">
      <alignment vertical="bottom"/>
    </xf>
    <xf numFmtId="49" fontId="6" fillId="2" borderId="25" applyNumberFormat="1" applyFont="1" applyFill="1" applyBorder="1" applyAlignment="1" applyProtection="0">
      <alignment horizontal="right" vertical="bottom"/>
    </xf>
    <xf numFmtId="0" fontId="6" fillId="2" borderId="101" applyNumberFormat="1" applyFont="1" applyFill="1" applyBorder="1" applyAlignment="1" applyProtection="0">
      <alignment horizontal="center" vertical="bottom"/>
    </xf>
    <xf numFmtId="49" fontId="6" fillId="2" borderId="46" applyNumberFormat="1" applyFont="1" applyFill="1" applyBorder="1" applyAlignment="1" applyProtection="0">
      <alignment horizontal="right" vertical="bottom"/>
    </xf>
    <xf numFmtId="60" fontId="6" fillId="2" borderId="1" applyNumberFormat="1" applyFont="1" applyFill="1" applyBorder="1" applyAlignment="1" applyProtection="0">
      <alignment vertical="bottom"/>
    </xf>
    <xf numFmtId="49" fontId="0" fillId="2" borderId="55" applyNumberFormat="1" applyFont="1" applyFill="1" applyBorder="1" applyAlignment="1" applyProtection="0">
      <alignment vertical="bottom"/>
    </xf>
    <xf numFmtId="49" fontId="0" fillId="2" borderId="25" applyNumberFormat="1" applyFont="1" applyFill="1" applyBorder="1" applyAlignment="1" applyProtection="0">
      <alignment vertical="bottom"/>
    </xf>
    <xf numFmtId="0" fontId="0" fillId="2" borderId="145" applyNumberFormat="0" applyFont="1" applyFill="1" applyBorder="1" applyAlignment="1" applyProtection="0">
      <alignment vertical="bottom"/>
    </xf>
    <xf numFmtId="49" fontId="6" fillId="2" borderId="55" applyNumberFormat="1" applyFont="1" applyFill="1" applyBorder="1" applyAlignment="1" applyProtection="0">
      <alignment vertical="bottom"/>
    </xf>
    <xf numFmtId="49" fontId="8" fillId="2" borderId="146" applyNumberFormat="1" applyFont="1" applyFill="1" applyBorder="1" applyAlignment="1" applyProtection="0">
      <alignment vertical="bottom"/>
    </xf>
    <xf numFmtId="49" fontId="6" fillId="2" borderId="6" applyNumberFormat="1" applyFont="1" applyFill="1" applyBorder="1" applyAlignment="1" applyProtection="0">
      <alignment vertical="bottom"/>
    </xf>
    <xf numFmtId="0" fontId="0" fillId="2" borderId="146" applyNumberFormat="0" applyFont="1" applyFill="1" applyBorder="1" applyAlignment="1" applyProtection="0">
      <alignment vertical="bottom"/>
    </xf>
    <xf numFmtId="49" fontId="7" fillId="2" borderId="6" applyNumberFormat="1" applyFont="1" applyFill="1" applyBorder="1" applyAlignment="1" applyProtection="0">
      <alignment vertical="bottom"/>
    </xf>
    <xf numFmtId="0" fontId="0" fillId="2" borderId="147" applyNumberFormat="0" applyFont="1" applyFill="1" applyBorder="1" applyAlignment="1" applyProtection="0">
      <alignment vertical="bottom"/>
    </xf>
    <xf numFmtId="49" fontId="7" fillId="2" borderId="25" applyNumberFormat="1" applyFont="1" applyFill="1" applyBorder="1" applyAlignment="1" applyProtection="0">
      <alignment vertical="bottom"/>
    </xf>
    <xf numFmtId="49" fontId="0" fillId="2" borderId="55" applyNumberFormat="1" applyFont="1" applyFill="1" applyBorder="1" applyAlignment="1" applyProtection="0">
      <alignment horizontal="left" vertical="bottom"/>
    </xf>
    <xf numFmtId="49" fontId="0" fillId="2" borderId="6" applyNumberFormat="1" applyFont="1" applyFill="1" applyBorder="1" applyAlignment="1" applyProtection="0">
      <alignment horizontal="left" vertical="bottom"/>
    </xf>
    <xf numFmtId="49" fontId="0" fillId="2" borderId="12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bottom"/>
    </xf>
    <xf numFmtId="0" fontId="10" fillId="2" borderId="43" applyNumberFormat="0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vertical="bottom"/>
    </xf>
    <xf numFmtId="0" fontId="4" fillId="2" borderId="66" applyNumberFormat="0" applyFont="1" applyFill="1" applyBorder="1" applyAlignment="1" applyProtection="0">
      <alignment vertical="bottom"/>
    </xf>
    <xf numFmtId="60" fontId="4" fillId="2" borderId="1" applyNumberFormat="1" applyFont="1" applyFill="1" applyBorder="1" applyAlignment="1" applyProtection="0">
      <alignment vertical="bottom"/>
    </xf>
    <xf numFmtId="60" fontId="4" fillId="2" borderId="93" applyNumberFormat="1" applyFont="1" applyFill="1" applyBorder="1" applyAlignment="1" applyProtection="0">
      <alignment vertical="bottom"/>
    </xf>
    <xf numFmtId="49" fontId="10" fillId="2" borderId="32" applyNumberFormat="1" applyFont="1" applyFill="1" applyBorder="1" applyAlignment="1" applyProtection="0">
      <alignment vertical="bottom"/>
    </xf>
    <xf numFmtId="49" fontId="10" fillId="2" borderId="78" applyNumberFormat="1" applyFont="1" applyFill="1" applyBorder="1" applyAlignment="1" applyProtection="0">
      <alignment vertical="bottom" wrapText="1"/>
    </xf>
    <xf numFmtId="49" fontId="10" fillId="2" borderId="46" applyNumberFormat="1" applyFont="1" applyFill="1" applyBorder="1" applyAlignment="1" applyProtection="0">
      <alignment vertical="bottom"/>
    </xf>
    <xf numFmtId="49" fontId="10" fillId="2" borderId="137" applyNumberFormat="1" applyFont="1" applyFill="1" applyBorder="1" applyAlignment="1" applyProtection="0">
      <alignment vertical="bottom"/>
    </xf>
    <xf numFmtId="49" fontId="10" fillId="2" borderId="138" applyNumberFormat="1" applyFont="1" applyFill="1" applyBorder="1" applyAlignment="1" applyProtection="0">
      <alignment vertical="bottom"/>
    </xf>
    <xf numFmtId="49" fontId="10" fillId="2" borderId="39" applyNumberFormat="1" applyFont="1" applyFill="1" applyBorder="1" applyAlignment="1" applyProtection="0">
      <alignment vertical="bottom"/>
    </xf>
    <xf numFmtId="49" fontId="7" fillId="2" borderId="82" applyNumberFormat="1" applyFont="1" applyFill="1" applyBorder="1" applyAlignment="1" applyProtection="0">
      <alignment vertical="bottom"/>
    </xf>
    <xf numFmtId="49" fontId="10" fillId="2" borderId="66" applyNumberFormat="1" applyFont="1" applyFill="1" applyBorder="1" applyAlignment="1" applyProtection="0">
      <alignment vertical="bottom" wrapText="1"/>
    </xf>
    <xf numFmtId="0" fontId="0" fillId="2" borderId="67" applyNumberFormat="1" applyFont="1" applyFill="1" applyBorder="1" applyAlignment="1" applyProtection="0">
      <alignment vertical="bottom"/>
    </xf>
    <xf numFmtId="49" fontId="10" fillId="2" borderId="66" applyNumberFormat="1" applyFont="1" applyFill="1" applyBorder="1" applyAlignment="1" applyProtection="0">
      <alignment vertical="bottom"/>
    </xf>
    <xf numFmtId="49" fontId="11" fillId="2" borderId="66" applyNumberFormat="1" applyFont="1" applyFill="1" applyBorder="1" applyAlignment="1" applyProtection="0">
      <alignment vertical="bottom"/>
    </xf>
    <xf numFmtId="0" fontId="0" fillId="2" borderId="90" applyNumberFormat="0" applyFont="1" applyFill="1" applyBorder="1" applyAlignment="1" applyProtection="0">
      <alignment vertical="bottom"/>
    </xf>
    <xf numFmtId="49" fontId="10" fillId="2" borderId="49" applyNumberFormat="1" applyFont="1" applyFill="1" applyBorder="1" applyAlignment="1" applyProtection="0">
      <alignment vertical="bottom"/>
    </xf>
    <xf numFmtId="49" fontId="5" fillId="2" borderId="92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vertical="bottom"/>
    </xf>
    <xf numFmtId="49" fontId="7" fillId="2" borderId="1" applyNumberFormat="1" applyFont="1" applyFill="1" applyBorder="1" applyAlignment="1" applyProtection="0">
      <alignment vertical="bottom"/>
    </xf>
    <xf numFmtId="49" fontId="7" fillId="2" borderId="46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75" applyNumberFormat="0" applyFont="1" applyFill="1" applyBorder="1" applyAlignment="1" applyProtection="0">
      <alignment vertical="bottom"/>
    </xf>
    <xf numFmtId="0" fontId="0" fillId="2" borderId="76" applyNumberFormat="0" applyFont="1" applyFill="1" applyBorder="1" applyAlignment="1" applyProtection="0">
      <alignment vertical="bottom"/>
    </xf>
    <xf numFmtId="0" fontId="11" fillId="2" borderId="76" applyNumberFormat="0" applyFont="1" applyFill="1" applyBorder="1" applyAlignment="1" applyProtection="0">
      <alignment horizontal="left" vertical="bottom"/>
    </xf>
    <xf numFmtId="0" fontId="12" fillId="2" borderId="83" applyNumberFormat="0" applyFont="1" applyFill="1" applyBorder="1" applyAlignment="1" applyProtection="0">
      <alignment horizontal="left" vertical="bottom"/>
    </xf>
    <xf numFmtId="0" fontId="0" fillId="2" borderId="29" applyNumberFormat="1" applyFont="1" applyFill="1" applyBorder="1" applyAlignment="1" applyProtection="0">
      <alignment horizontal="left" vertical="bottom"/>
    </xf>
    <xf numFmtId="49" fontId="7" fillId="2" borderId="43" applyNumberFormat="1" applyFont="1" applyFill="1" applyBorder="1" applyAlignment="1" applyProtection="0">
      <alignment vertical="bottom"/>
    </xf>
    <xf numFmtId="0" fontId="0" fillId="2" borderId="75" applyNumberFormat="1" applyFont="1" applyFill="1" applyBorder="1" applyAlignment="1" applyProtection="0">
      <alignment vertical="bottom"/>
    </xf>
    <xf numFmtId="0" fontId="0" fillId="2" borderId="76" applyNumberFormat="1" applyFont="1" applyFill="1" applyBorder="1" applyAlignment="1" applyProtection="0">
      <alignment vertical="bottom"/>
    </xf>
    <xf numFmtId="49" fontId="6" fillId="2" borderId="20" applyNumberFormat="1" applyFont="1" applyFill="1" applyBorder="1" applyAlignment="1" applyProtection="0">
      <alignment horizontal="center" vertical="center" wrapText="1"/>
    </xf>
    <xf numFmtId="49" fontId="7" fillId="2" borderId="78" applyNumberFormat="1" applyFont="1" applyFill="1" applyBorder="1" applyAlignment="1" applyProtection="0">
      <alignment vertical="bottom"/>
    </xf>
    <xf numFmtId="0" fontId="6" fillId="2" borderId="33" applyNumberFormat="0" applyFont="1" applyFill="1" applyBorder="1" applyAlignment="1" applyProtection="0">
      <alignment horizontal="center" vertical="center" wrapText="1"/>
    </xf>
    <xf numFmtId="49" fontId="7" fillId="2" borderId="66" applyNumberFormat="1" applyFont="1" applyFill="1" applyBorder="1" applyAlignment="1" applyProtection="0">
      <alignment vertical="bottom"/>
    </xf>
    <xf numFmtId="49" fontId="6" fillId="2" borderId="20" applyNumberFormat="1" applyFont="1" applyFill="1" applyBorder="1" applyAlignment="1" applyProtection="0">
      <alignment horizontal="center" vertical="bottom"/>
    </xf>
    <xf numFmtId="49" fontId="6" fillId="2" borderId="28" applyNumberFormat="1" applyFont="1" applyFill="1" applyBorder="1" applyAlignment="1" applyProtection="0">
      <alignment horizontal="center" vertical="center" wrapText="1"/>
    </xf>
    <xf numFmtId="49" fontId="7" fillId="2" borderId="43" applyNumberFormat="1" applyFont="1" applyFill="1" applyBorder="1" applyAlignment="1" applyProtection="0">
      <alignment horizontal="left" vertical="bottom"/>
    </xf>
    <xf numFmtId="49" fontId="0" fillId="2" borderId="75" applyNumberFormat="1" applyFont="1" applyFill="1" applyBorder="1" applyAlignment="1" applyProtection="0">
      <alignment horizontal="left" vertical="bottom"/>
    </xf>
    <xf numFmtId="49" fontId="7" fillId="2" borderId="1" applyNumberFormat="1" applyFont="1" applyFill="1" applyBorder="1" applyAlignment="1" applyProtection="0">
      <alignment horizontal="left" vertical="bottom"/>
    </xf>
    <xf numFmtId="49" fontId="0" fillId="2" borderId="76" applyNumberFormat="1" applyFont="1" applyFill="1" applyBorder="1" applyAlignment="1" applyProtection="0">
      <alignment horizontal="left" vertical="bottom"/>
    </xf>
    <xf numFmtId="0" fontId="0" fillId="2" borderId="76" applyNumberFormat="1" applyFont="1" applyFill="1" applyBorder="1" applyAlignment="1" applyProtection="0">
      <alignment horizontal="left" vertical="bottom"/>
    </xf>
    <xf numFmtId="0" fontId="0" fillId="2" borderId="148" applyNumberFormat="0" applyFont="1" applyFill="1" applyBorder="1" applyAlignment="1" applyProtection="0">
      <alignment vertical="bottom"/>
    </xf>
    <xf numFmtId="49" fontId="7" fillId="2" borderId="78" applyNumberFormat="1" applyFont="1" applyFill="1" applyBorder="1" applyAlignment="1" applyProtection="0">
      <alignment horizontal="left" vertical="bottom"/>
    </xf>
    <xf numFmtId="49" fontId="0" fillId="2" borderId="83" applyNumberFormat="1" applyFont="1" applyFill="1" applyBorder="1" applyAlignment="1" applyProtection="0">
      <alignment horizontal="left" vertical="bottom"/>
    </xf>
    <xf numFmtId="0" fontId="6" fillId="2" borderId="29" applyNumberFormat="0" applyFont="1" applyFill="1" applyBorder="1" applyAlignment="1" applyProtection="0">
      <alignment horizontal="center" vertical="center" wrapText="1"/>
    </xf>
    <xf numFmtId="0" fontId="0" fillId="2" borderId="68" applyNumberFormat="1" applyFont="1" applyFill="1" applyBorder="1" applyAlignment="1" applyProtection="0">
      <alignment horizontal="left" vertical="bottom"/>
    </xf>
    <xf numFmtId="0" fontId="0" fillId="2" borderId="14" applyNumberFormat="1" applyFont="1" applyFill="1" applyBorder="1" applyAlignment="1" applyProtection="0">
      <alignment horizontal="left" vertical="bottom"/>
    </xf>
    <xf numFmtId="49" fontId="10" fillId="2" borderId="29" applyNumberFormat="1" applyFont="1" applyFill="1" applyBorder="1" applyAlignment="1" applyProtection="0">
      <alignment horizontal="left" vertical="bottom"/>
    </xf>
    <xf numFmtId="62" fontId="0" fillId="2" borderId="29" applyNumberFormat="1" applyFont="1" applyFill="1" applyBorder="1" applyAlignment="1" applyProtection="0">
      <alignment horizontal="left" vertical="bottom"/>
    </xf>
    <xf numFmtId="0" fontId="0" fillId="2" borderId="29" applyNumberFormat="0" applyFont="1" applyFill="1" applyBorder="1" applyAlignment="1" applyProtection="0">
      <alignment horizontal="left" vertical="bottom"/>
    </xf>
    <xf numFmtId="49" fontId="6" fillId="2" borderId="149" applyNumberFormat="1" applyFont="1" applyFill="1" applyBorder="1" applyAlignment="1" applyProtection="0">
      <alignment horizontal="center" vertical="bottom"/>
    </xf>
    <xf numFmtId="0" fontId="0" fillId="2" borderId="52" applyNumberFormat="0" applyFont="1" applyFill="1" applyBorder="1" applyAlignment="1" applyProtection="0">
      <alignment horizontal="left" vertical="bottom"/>
    </xf>
    <xf numFmtId="0" fontId="0" fillId="2" borderId="150" applyNumberFormat="1" applyFont="1" applyFill="1" applyBorder="1" applyAlignment="1" applyProtection="0">
      <alignment horizontal="left" vertical="bottom"/>
    </xf>
    <xf numFmtId="49" fontId="7" fillId="2" borderId="34" applyNumberFormat="1" applyFont="1" applyFill="1" applyBorder="1" applyAlignment="1" applyProtection="0">
      <alignment vertical="bottom"/>
    </xf>
    <xf numFmtId="49" fontId="7" fillId="2" borderId="151" applyNumberFormat="1" applyFont="1" applyFill="1" applyBorder="1" applyAlignment="1" applyProtection="0">
      <alignment vertical="bottom"/>
    </xf>
    <xf numFmtId="0" fontId="7" fillId="2" borderId="66" applyNumberFormat="0" applyFont="1" applyFill="1" applyBorder="1" applyAlignment="1" applyProtection="0">
      <alignment vertical="bottom"/>
    </xf>
    <xf numFmtId="49" fontId="6" fillId="2" borderId="37" applyNumberFormat="1" applyFont="1" applyFill="1" applyBorder="1" applyAlignment="1" applyProtection="0">
      <alignment horizontal="center" vertical="center" wrapText="1"/>
    </xf>
    <xf numFmtId="49" fontId="0" fillId="2" borderId="35" applyNumberFormat="1" applyFont="1" applyFill="1" applyBorder="1" applyAlignment="1" applyProtection="0">
      <alignment vertical="bottom"/>
    </xf>
    <xf numFmtId="49" fontId="10" fillId="2" borderId="29" applyNumberFormat="1" applyFont="1" applyFill="1" applyBorder="1" applyAlignment="1" applyProtection="0">
      <alignment vertical="bottom"/>
    </xf>
    <xf numFmtId="0" fontId="0" fillId="2" borderId="152" applyNumberFormat="0" applyFont="1" applyFill="1" applyBorder="1" applyAlignment="1" applyProtection="0">
      <alignment vertical="bottom"/>
    </xf>
    <xf numFmtId="0" fontId="0" fillId="2" borderId="108" applyNumberFormat="0" applyFont="1" applyFill="1" applyBorder="1" applyAlignment="1" applyProtection="0">
      <alignment vertical="bottom"/>
    </xf>
    <xf numFmtId="0" fontId="6" fillId="2" borderId="126" applyNumberFormat="0" applyFont="1" applyFill="1" applyBorder="1" applyAlignment="1" applyProtection="0">
      <alignment horizontal="center" vertical="center" wrapText="1"/>
    </xf>
    <xf numFmtId="0" fontId="7" fillId="2" borderId="9" applyNumberFormat="0" applyFont="1" applyFill="1" applyBorder="1" applyAlignment="1" applyProtection="0">
      <alignment vertical="bottom"/>
    </xf>
    <xf numFmtId="49" fontId="6" fillId="2" borderId="148" applyNumberFormat="1" applyFont="1" applyFill="1" applyBorder="1" applyAlignment="1" applyProtection="0">
      <alignment horizontal="center" vertical="center" wrapText="1"/>
    </xf>
    <xf numFmtId="49" fontId="10" fillId="2" borderId="36" applyNumberFormat="1" applyFont="1" applyFill="1" applyBorder="1" applyAlignment="1" applyProtection="0">
      <alignment vertical="bottom"/>
    </xf>
    <xf numFmtId="0" fontId="0" fillId="2" borderId="87" applyNumberFormat="0" applyFont="1" applyFill="1" applyBorder="1" applyAlignment="1" applyProtection="0">
      <alignment vertical="bottom"/>
    </xf>
    <xf numFmtId="49" fontId="10" fillId="2" borderId="46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bottom"/>
    </xf>
    <xf numFmtId="49" fontId="17" fillId="2" borderId="1" applyNumberFormat="1" applyFont="1" applyFill="1" applyBorder="1" applyAlignment="1" applyProtection="0">
      <alignment vertical="bottom"/>
    </xf>
    <xf numFmtId="0" fontId="17" fillId="2" borderId="1" applyNumberFormat="0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vertical="bottom" wrapText="1"/>
    </xf>
    <xf numFmtId="49" fontId="4" fillId="2" borderId="1" applyNumberFormat="1" applyFont="1" applyFill="1" applyBorder="1" applyAlignment="1" applyProtection="0">
      <alignment vertical="bottom"/>
    </xf>
    <xf numFmtId="49" fontId="18" fillId="2" borderId="1" applyNumberFormat="1" applyFont="1" applyFill="1" applyBorder="1" applyAlignment="1" applyProtection="0">
      <alignment vertical="bottom"/>
    </xf>
    <xf numFmtId="49" fontId="18" fillId="2" borderId="1" applyNumberFormat="1" applyFont="1" applyFill="1" applyBorder="1" applyAlignment="1" applyProtection="0">
      <alignment vertical="center" wrapText="1"/>
    </xf>
    <xf numFmtId="0" fontId="6" fillId="2" borderId="1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6" fillId="2" borderId="1" applyNumberFormat="0" applyFont="1" applyFill="1" applyBorder="1" applyAlignment="1" applyProtection="0">
      <alignment horizontal="right" vertical="bottom" wrapText="1"/>
    </xf>
    <xf numFmtId="0" fontId="0" fillId="2" borderId="1" applyNumberFormat="1" applyFont="1" applyFill="1" applyBorder="1" applyAlignment="1" applyProtection="0">
      <alignment vertical="bottom"/>
    </xf>
    <xf numFmtId="62" fontId="20" fillId="2" borderId="10" applyNumberFormat="1" applyFont="1" applyFill="1" applyBorder="1" applyAlignment="1" applyProtection="0">
      <alignment vertical="bottom"/>
    </xf>
    <xf numFmtId="62" fontId="20" fillId="2" borderId="1" applyNumberFormat="1" applyFont="1" applyFill="1" applyBorder="1" applyAlignment="1" applyProtection="0">
      <alignment vertical="bottom"/>
    </xf>
    <xf numFmtId="62" fontId="20" fillId="2" borderId="6" applyNumberFormat="1" applyFont="1" applyFill="1" applyBorder="1" applyAlignment="1" applyProtection="0">
      <alignment vertical="bottom"/>
    </xf>
    <xf numFmtId="0" fontId="0" fillId="2" borderId="52" applyNumberFormat="1" applyFont="1" applyFill="1" applyBorder="1" applyAlignment="1" applyProtection="0">
      <alignment vertical="bottom"/>
    </xf>
    <xf numFmtId="0" fontId="6" fillId="2" borderId="1" applyNumberFormat="0" applyFont="1" applyFill="1" applyBorder="1" applyAlignment="1" applyProtection="0">
      <alignment horizontal="right" vertical="bottom"/>
    </xf>
    <xf numFmtId="62" fontId="20" fillId="2" borderId="8" applyNumberFormat="1" applyFont="1" applyFill="1" applyBorder="1" applyAlignment="1" applyProtection="0">
      <alignment vertical="bottom"/>
    </xf>
  </cellXfs>
  <cellStyles count="1">
    <cellStyle name="Normal" xfId="0" builtinId="0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fdf7f"/>
      <rgbColor rgb="ffcdddac"/>
      <rgbColor rgb="ffb4cc82"/>
      <rgbColor rgb="ffff0000"/>
      <rgbColor rgb="ff748c42"/>
      <rgbColor rgb="ff7b4b23"/>
      <rgbColor rgb="ffffccff"/>
      <rgbColor rgb="ff00ffff"/>
      <rgbColor rgb="ff7f7f7f"/>
      <rgbColor rgb="ff4d5d2c"/>
      <rgbColor rgb="ffbfbfbf"/>
      <rgbColor rgb="ff0000ff"/>
      <rgbColor rgb="fff2f2f2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75.png"/><Relationship Id="rId3" Type="http://schemas.openxmlformats.org/officeDocument/2006/relationships/image" Target="../media/image176.png"/><Relationship Id="rId4" Type="http://schemas.openxmlformats.org/officeDocument/2006/relationships/image" Target="../media/image177.png"/><Relationship Id="rId5" Type="http://schemas.openxmlformats.org/officeDocument/2006/relationships/image" Target="../media/image178.png"/><Relationship Id="rId6" Type="http://schemas.openxmlformats.org/officeDocument/2006/relationships/image" Target="../media/image179.png"/><Relationship Id="rId7" Type="http://schemas.openxmlformats.org/officeDocument/2006/relationships/image" Target="../media/image180.png"/><Relationship Id="rId8" Type="http://schemas.openxmlformats.org/officeDocument/2006/relationships/image" Target="../media/image181.png"/><Relationship Id="rId9" Type="http://schemas.openxmlformats.org/officeDocument/2006/relationships/image" Target="../media/image182.png"/><Relationship Id="rId10" Type="http://schemas.openxmlformats.org/officeDocument/2006/relationships/image" Target="../media/image183.png"/><Relationship Id="rId11" Type="http://schemas.openxmlformats.org/officeDocument/2006/relationships/image" Target="../media/image184.png"/><Relationship Id="rId12" Type="http://schemas.openxmlformats.org/officeDocument/2006/relationships/image" Target="../media/image185.png"/><Relationship Id="rId13" Type="http://schemas.openxmlformats.org/officeDocument/2006/relationships/image" Target="../media/image186.png"/><Relationship Id="rId14" Type="http://schemas.openxmlformats.org/officeDocument/2006/relationships/image" Target="../media/image187.png"/><Relationship Id="rId15" Type="http://schemas.openxmlformats.org/officeDocument/2006/relationships/image" Target="../media/image188.png"/><Relationship Id="rId16" Type="http://schemas.openxmlformats.org/officeDocument/2006/relationships/image" Target="../media/image189.png"/><Relationship Id="rId17" Type="http://schemas.openxmlformats.org/officeDocument/2006/relationships/image" Target="../media/image190.png"/><Relationship Id="rId18" Type="http://schemas.openxmlformats.org/officeDocument/2006/relationships/image" Target="../media/image191.png"/><Relationship Id="rId19" Type="http://schemas.openxmlformats.org/officeDocument/2006/relationships/image" Target="../media/image192.png"/><Relationship Id="rId20" Type="http://schemas.openxmlformats.org/officeDocument/2006/relationships/image" Target="../media/image193.png"/><Relationship Id="rId21" Type="http://schemas.openxmlformats.org/officeDocument/2006/relationships/image" Target="../media/image194.png"/></Relationships>
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95.png"/><Relationship Id="rId3" Type="http://schemas.openxmlformats.org/officeDocument/2006/relationships/image" Target="../media/image196.png"/><Relationship Id="rId4" Type="http://schemas.openxmlformats.org/officeDocument/2006/relationships/image" Target="../media/image197.png"/><Relationship Id="rId5" Type="http://schemas.openxmlformats.org/officeDocument/2006/relationships/image" Target="../media/image198.png"/><Relationship Id="rId6" Type="http://schemas.openxmlformats.org/officeDocument/2006/relationships/image" Target="../media/image199.png"/><Relationship Id="rId7" Type="http://schemas.openxmlformats.org/officeDocument/2006/relationships/image" Target="../media/image200.png"/></Relationships>
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01.png"/><Relationship Id="rId3" Type="http://schemas.openxmlformats.org/officeDocument/2006/relationships/image" Target="../media/image202.png"/><Relationship Id="rId4" Type="http://schemas.openxmlformats.org/officeDocument/2006/relationships/image" Target="../media/image203.png"/><Relationship Id="rId5" Type="http://schemas.openxmlformats.org/officeDocument/2006/relationships/image" Target="../media/image204.png"/></Relationships>
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05.png"/><Relationship Id="rId3" Type="http://schemas.openxmlformats.org/officeDocument/2006/relationships/image" Target="../media/image206.png"/><Relationship Id="rId4" Type="http://schemas.openxmlformats.org/officeDocument/2006/relationships/image" Target="../media/image207.png"/><Relationship Id="rId5" Type="http://schemas.openxmlformats.org/officeDocument/2006/relationships/image" Target="../media/image208.png"/><Relationship Id="rId6" Type="http://schemas.openxmlformats.org/officeDocument/2006/relationships/image" Target="../media/image209.png"/><Relationship Id="rId7" Type="http://schemas.openxmlformats.org/officeDocument/2006/relationships/image" Target="../media/image210.png"/></Relationships>
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211.png"/><Relationship Id="rId2" Type="http://schemas.openxmlformats.org/officeDocument/2006/relationships/image" Target="../media/image212.png"/><Relationship Id="rId3" Type="http://schemas.openxmlformats.org/officeDocument/2006/relationships/image" Target="../media/image213.png"/><Relationship Id="rId4" Type="http://schemas.openxmlformats.org/officeDocument/2006/relationships/image" Target="../media/image214.png"/><Relationship Id="rId5" Type="http://schemas.openxmlformats.org/officeDocument/2006/relationships/image" Target="../media/image215.png"/><Relationship Id="rId6" Type="http://schemas.openxmlformats.org/officeDocument/2006/relationships/image" Target="../media/image216.png"/><Relationship Id="rId7" Type="http://schemas.openxmlformats.org/officeDocument/2006/relationships/image" Target="../media/image217.png"/><Relationship Id="rId8" Type="http://schemas.openxmlformats.org/officeDocument/2006/relationships/image" Target="../media/image218.png"/><Relationship Id="rId9" Type="http://schemas.openxmlformats.org/officeDocument/2006/relationships/image" Target="../media/image219.png"/><Relationship Id="rId10" Type="http://schemas.openxmlformats.org/officeDocument/2006/relationships/image" Target="../media/image220.png"/><Relationship Id="rId11" Type="http://schemas.openxmlformats.org/officeDocument/2006/relationships/image" Target="../media/image221.png"/><Relationship Id="rId12" Type="http://schemas.openxmlformats.org/officeDocument/2006/relationships/image" Target="../media/image222.png"/><Relationship Id="rId13" Type="http://schemas.openxmlformats.org/officeDocument/2006/relationships/image" Target="../media/image223.png"/><Relationship Id="rId14" Type="http://schemas.openxmlformats.org/officeDocument/2006/relationships/image" Target="../media/image224.png"/><Relationship Id="rId15" Type="http://schemas.openxmlformats.org/officeDocument/2006/relationships/image" Target="../media/image225.png"/><Relationship Id="rId16" Type="http://schemas.openxmlformats.org/officeDocument/2006/relationships/image" Target="../media/image226.png"/><Relationship Id="rId17" Type="http://schemas.openxmlformats.org/officeDocument/2006/relationships/image" Target="../media/image1.png"/><Relationship Id="rId18" Type="http://schemas.openxmlformats.org/officeDocument/2006/relationships/image" Target="../media/image227.png"/><Relationship Id="rId19" Type="http://schemas.openxmlformats.org/officeDocument/2006/relationships/image" Target="../media/image228.png"/><Relationship Id="rId20" Type="http://schemas.openxmlformats.org/officeDocument/2006/relationships/image" Target="../media/image229.png"/><Relationship Id="rId21" Type="http://schemas.openxmlformats.org/officeDocument/2006/relationships/image" Target="../media/image230.png"/><Relationship Id="rId22" Type="http://schemas.openxmlformats.org/officeDocument/2006/relationships/image" Target="../media/image231.png"/><Relationship Id="rId23" Type="http://schemas.openxmlformats.org/officeDocument/2006/relationships/image" Target="../media/image232.png"/><Relationship Id="rId24" Type="http://schemas.openxmlformats.org/officeDocument/2006/relationships/image" Target="../media/image233.png"/><Relationship Id="rId25" Type="http://schemas.openxmlformats.org/officeDocument/2006/relationships/image" Target="../media/image234.png"/><Relationship Id="rId26" Type="http://schemas.openxmlformats.org/officeDocument/2006/relationships/image" Target="../media/image235.png"/><Relationship Id="rId27" Type="http://schemas.openxmlformats.org/officeDocument/2006/relationships/image" Target="../media/image236.png"/><Relationship Id="rId28" Type="http://schemas.openxmlformats.org/officeDocument/2006/relationships/image" Target="../media/image237.png"/><Relationship Id="rId29" Type="http://schemas.openxmlformats.org/officeDocument/2006/relationships/image" Target="../media/image238.png"/><Relationship Id="rId30" Type="http://schemas.openxmlformats.org/officeDocument/2006/relationships/image" Target="../media/image239.png"/><Relationship Id="rId31" Type="http://schemas.openxmlformats.org/officeDocument/2006/relationships/image" Target="../media/image240.png"/><Relationship Id="rId32" Type="http://schemas.openxmlformats.org/officeDocument/2006/relationships/image" Target="../media/image241.png"/></Relationships>
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jpeg"/><Relationship Id="rId3" Type="http://schemas.openxmlformats.org/officeDocument/2006/relationships/image" Target="../media/image2.jpeg"/><Relationship Id="rId4" Type="http://schemas.openxmlformats.org/officeDocument/2006/relationships/image" Target="../media/image3.jpe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8.jpeg"/><Relationship Id="rId10" Type="http://schemas.openxmlformats.org/officeDocument/2006/relationships/image" Target="../media/image242.png"/><Relationship Id="rId11" Type="http://schemas.openxmlformats.org/officeDocument/2006/relationships/image" Target="../media/image243.png"/><Relationship Id="rId12" Type="http://schemas.openxmlformats.org/officeDocument/2006/relationships/image" Target="../media/image244.png"/><Relationship Id="rId13" Type="http://schemas.openxmlformats.org/officeDocument/2006/relationships/image" Target="../media/image245.png"/><Relationship Id="rId14" Type="http://schemas.openxmlformats.org/officeDocument/2006/relationships/image" Target="../media/image246.png"/><Relationship Id="rId15" Type="http://schemas.openxmlformats.org/officeDocument/2006/relationships/image" Target="../media/image247.png"/><Relationship Id="rId16" Type="http://schemas.openxmlformats.org/officeDocument/2006/relationships/image" Target="../media/image248.png"/><Relationship Id="rId17" Type="http://schemas.openxmlformats.org/officeDocument/2006/relationships/image" Target="../media/image249.png"/><Relationship Id="rId18" Type="http://schemas.openxmlformats.org/officeDocument/2006/relationships/image" Target="../media/image250.png"/><Relationship Id="rId19" Type="http://schemas.openxmlformats.org/officeDocument/2006/relationships/image" Target="../media/image251.png"/><Relationship Id="rId20" Type="http://schemas.openxmlformats.org/officeDocument/2006/relationships/image" Target="../media/image252.png"/><Relationship Id="rId21" Type="http://schemas.openxmlformats.org/officeDocument/2006/relationships/image" Target="../media/image253.png"/><Relationship Id="rId22" Type="http://schemas.openxmlformats.org/officeDocument/2006/relationships/image" Target="../media/image254.png"/><Relationship Id="rId23" Type="http://schemas.openxmlformats.org/officeDocument/2006/relationships/image" Target="../media/image255.png"/><Relationship Id="rId24" Type="http://schemas.openxmlformats.org/officeDocument/2006/relationships/image" Target="../media/image256.png"/><Relationship Id="rId25" Type="http://schemas.openxmlformats.org/officeDocument/2006/relationships/image" Target="../media/image257.png"/><Relationship Id="rId26" Type="http://schemas.openxmlformats.org/officeDocument/2006/relationships/image" Target="../media/image258.png"/><Relationship Id="rId27" Type="http://schemas.openxmlformats.org/officeDocument/2006/relationships/image" Target="../media/image259.png"/><Relationship Id="rId28" Type="http://schemas.openxmlformats.org/officeDocument/2006/relationships/image" Target="../media/image260.png"/><Relationship Id="rId29" Type="http://schemas.openxmlformats.org/officeDocument/2006/relationships/image" Target="../media/image261.png"/><Relationship Id="rId30" Type="http://schemas.openxmlformats.org/officeDocument/2006/relationships/image" Target="../media/image262.png"/><Relationship Id="rId31" Type="http://schemas.openxmlformats.org/officeDocument/2006/relationships/image" Target="../media/image263.png"/><Relationship Id="rId32" Type="http://schemas.openxmlformats.org/officeDocument/2006/relationships/image" Target="../media/image264.png"/><Relationship Id="rId33" Type="http://schemas.openxmlformats.org/officeDocument/2006/relationships/image" Target="../media/image265.png"/><Relationship Id="rId34" Type="http://schemas.openxmlformats.org/officeDocument/2006/relationships/image" Target="../media/image266.png"/><Relationship Id="rId35" Type="http://schemas.openxmlformats.org/officeDocument/2006/relationships/image" Target="../media/image267.png"/><Relationship Id="rId36" Type="http://schemas.openxmlformats.org/officeDocument/2006/relationships/image" Target="../media/image268.png"/><Relationship Id="rId37" Type="http://schemas.openxmlformats.org/officeDocument/2006/relationships/image" Target="../media/image269.png"/><Relationship Id="rId38" Type="http://schemas.openxmlformats.org/officeDocument/2006/relationships/image" Target="../media/image270.png"/><Relationship Id="rId39" Type="http://schemas.openxmlformats.org/officeDocument/2006/relationships/image" Target="../media/image271.png"/><Relationship Id="rId40" Type="http://schemas.openxmlformats.org/officeDocument/2006/relationships/image" Target="../media/image272.png"/><Relationship Id="rId41" Type="http://schemas.openxmlformats.org/officeDocument/2006/relationships/image" Target="../media/image273.png"/><Relationship Id="rId42" Type="http://schemas.openxmlformats.org/officeDocument/2006/relationships/image" Target="../media/image274.png"/><Relationship Id="rId43" Type="http://schemas.openxmlformats.org/officeDocument/2006/relationships/image" Target="../media/image275.png"/><Relationship Id="rId44" Type="http://schemas.openxmlformats.org/officeDocument/2006/relationships/image" Target="../media/image276.png"/></Relationships>
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77.png"/><Relationship Id="rId3" Type="http://schemas.openxmlformats.org/officeDocument/2006/relationships/image" Target="../media/image278.png"/><Relationship Id="rId4" Type="http://schemas.openxmlformats.org/officeDocument/2006/relationships/image" Target="../media/image279.png"/><Relationship Id="rId5" Type="http://schemas.openxmlformats.org/officeDocument/2006/relationships/image" Target="../media/image280.png"/><Relationship Id="rId6" Type="http://schemas.openxmlformats.org/officeDocument/2006/relationships/image" Target="../media/image281.png"/><Relationship Id="rId7" Type="http://schemas.openxmlformats.org/officeDocument/2006/relationships/image" Target="../media/image282.png"/><Relationship Id="rId8" Type="http://schemas.openxmlformats.org/officeDocument/2006/relationships/image" Target="../media/image283.png"/><Relationship Id="rId9" Type="http://schemas.openxmlformats.org/officeDocument/2006/relationships/image" Target="../media/image284.png"/></Relationships>
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285.png"/><Relationship Id="rId2" Type="http://schemas.openxmlformats.org/officeDocument/2006/relationships/image" Target="../media/image286.png"/><Relationship Id="rId3" Type="http://schemas.openxmlformats.org/officeDocument/2006/relationships/image" Target="../media/image287.png"/><Relationship Id="rId4" Type="http://schemas.openxmlformats.org/officeDocument/2006/relationships/image" Target="../media/image1.png"/><Relationship Id="rId5" Type="http://schemas.openxmlformats.org/officeDocument/2006/relationships/image" Target="../media/image288.png"/><Relationship Id="rId6" Type="http://schemas.openxmlformats.org/officeDocument/2006/relationships/image" Target="../media/image289.png"/><Relationship Id="rId7" Type="http://schemas.openxmlformats.org/officeDocument/2006/relationships/image" Target="../media/image290.png"/><Relationship Id="rId8" Type="http://schemas.openxmlformats.org/officeDocument/2006/relationships/image" Target="../media/image291.png"/><Relationship Id="rId9" Type="http://schemas.openxmlformats.org/officeDocument/2006/relationships/image" Target="../media/image292.png"/><Relationship Id="rId10" Type="http://schemas.openxmlformats.org/officeDocument/2006/relationships/image" Target="../media/image293.png"/><Relationship Id="rId11" Type="http://schemas.openxmlformats.org/officeDocument/2006/relationships/image" Target="../media/image294.png"/><Relationship Id="rId12" Type="http://schemas.openxmlformats.org/officeDocument/2006/relationships/image" Target="../media/image295.png"/><Relationship Id="rId13" Type="http://schemas.openxmlformats.org/officeDocument/2006/relationships/image" Target="../media/image296.png"/><Relationship Id="rId14" Type="http://schemas.openxmlformats.org/officeDocument/2006/relationships/image" Target="../media/image297.png"/><Relationship Id="rId15" Type="http://schemas.openxmlformats.org/officeDocument/2006/relationships/image" Target="../media/image298.png"/><Relationship Id="rId16" Type="http://schemas.openxmlformats.org/officeDocument/2006/relationships/image" Target="../media/image299.png"/><Relationship Id="rId17" Type="http://schemas.openxmlformats.org/officeDocument/2006/relationships/image" Target="../media/image300.png"/><Relationship Id="rId18" Type="http://schemas.openxmlformats.org/officeDocument/2006/relationships/image" Target="../media/image301.png"/><Relationship Id="rId19" Type="http://schemas.openxmlformats.org/officeDocument/2006/relationships/image" Target="../media/image302.png"/><Relationship Id="rId20" Type="http://schemas.openxmlformats.org/officeDocument/2006/relationships/image" Target="../media/image303.png"/><Relationship Id="rId21" Type="http://schemas.openxmlformats.org/officeDocument/2006/relationships/image" Target="../media/image304.png"/><Relationship Id="rId22" Type="http://schemas.openxmlformats.org/officeDocument/2006/relationships/image" Target="../media/image305.png"/><Relationship Id="rId23" Type="http://schemas.openxmlformats.org/officeDocument/2006/relationships/image" Target="../media/image306.png"/><Relationship Id="rId24" Type="http://schemas.openxmlformats.org/officeDocument/2006/relationships/image" Target="../media/image307.png"/><Relationship Id="rId25" Type="http://schemas.openxmlformats.org/officeDocument/2006/relationships/image" Target="../media/image308.png"/><Relationship Id="rId26" Type="http://schemas.openxmlformats.org/officeDocument/2006/relationships/image" Target="../media/image309.png"/><Relationship Id="rId27" Type="http://schemas.openxmlformats.org/officeDocument/2006/relationships/image" Target="../media/image310.png"/><Relationship Id="rId28" Type="http://schemas.openxmlformats.org/officeDocument/2006/relationships/image" Target="../media/image311.png"/><Relationship Id="rId29" Type="http://schemas.openxmlformats.org/officeDocument/2006/relationships/image" Target="../media/image312.png"/><Relationship Id="rId30" Type="http://schemas.openxmlformats.org/officeDocument/2006/relationships/image" Target="../media/image313.png"/><Relationship Id="rId31" Type="http://schemas.openxmlformats.org/officeDocument/2006/relationships/image" Target="../media/image314.png"/><Relationship Id="rId32" Type="http://schemas.openxmlformats.org/officeDocument/2006/relationships/image" Target="../media/image315.png"/><Relationship Id="rId33" Type="http://schemas.openxmlformats.org/officeDocument/2006/relationships/image" Target="../media/image316.png"/><Relationship Id="rId34" Type="http://schemas.openxmlformats.org/officeDocument/2006/relationships/image" Target="../media/image317.png"/></Relationships>
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18.png"/><Relationship Id="rId3" Type="http://schemas.openxmlformats.org/officeDocument/2006/relationships/image" Target="../media/image319.png"/><Relationship Id="rId4" Type="http://schemas.openxmlformats.org/officeDocument/2006/relationships/image" Target="../media/image320.png"/><Relationship Id="rId5" Type="http://schemas.openxmlformats.org/officeDocument/2006/relationships/image" Target="../media/image321.png"/><Relationship Id="rId6" Type="http://schemas.openxmlformats.org/officeDocument/2006/relationships/image" Target="../media/image322.png"/><Relationship Id="rId7" Type="http://schemas.openxmlformats.org/officeDocument/2006/relationships/image" Target="../media/image323.png"/><Relationship Id="rId8" Type="http://schemas.openxmlformats.org/officeDocument/2006/relationships/image" Target="../media/image324.png"/><Relationship Id="rId9" Type="http://schemas.openxmlformats.org/officeDocument/2006/relationships/image" Target="../media/image325.png"/><Relationship Id="rId10" Type="http://schemas.openxmlformats.org/officeDocument/2006/relationships/image" Target="../media/image326.png"/><Relationship Id="rId11" Type="http://schemas.openxmlformats.org/officeDocument/2006/relationships/image" Target="../media/image327.png"/><Relationship Id="rId12" Type="http://schemas.openxmlformats.org/officeDocument/2006/relationships/image" Target="../media/image328.png"/><Relationship Id="rId13" Type="http://schemas.openxmlformats.org/officeDocument/2006/relationships/image" Target="../media/image329.png"/><Relationship Id="rId14" Type="http://schemas.openxmlformats.org/officeDocument/2006/relationships/image" Target="../media/image330.png"/><Relationship Id="rId15" Type="http://schemas.openxmlformats.org/officeDocument/2006/relationships/image" Target="../media/image331.png"/><Relationship Id="rId16" Type="http://schemas.openxmlformats.org/officeDocument/2006/relationships/image" Target="../media/image332.png"/><Relationship Id="rId17" Type="http://schemas.openxmlformats.org/officeDocument/2006/relationships/image" Target="../media/image333.png"/><Relationship Id="rId18" Type="http://schemas.openxmlformats.org/officeDocument/2006/relationships/image" Target="../media/image334.png"/><Relationship Id="rId19" Type="http://schemas.openxmlformats.org/officeDocument/2006/relationships/image" Target="../media/image335.png"/><Relationship Id="rId20" Type="http://schemas.openxmlformats.org/officeDocument/2006/relationships/image" Target="../media/image336.png"/><Relationship Id="rId21" Type="http://schemas.openxmlformats.org/officeDocument/2006/relationships/image" Target="../media/image337.png"/><Relationship Id="rId22" Type="http://schemas.openxmlformats.org/officeDocument/2006/relationships/image" Target="../media/image338.png"/><Relationship Id="rId23" Type="http://schemas.openxmlformats.org/officeDocument/2006/relationships/image" Target="../media/image339.png"/><Relationship Id="rId24" Type="http://schemas.openxmlformats.org/officeDocument/2006/relationships/image" Target="../media/image340.png"/><Relationship Id="rId25" Type="http://schemas.openxmlformats.org/officeDocument/2006/relationships/image" Target="../media/image341.png"/><Relationship Id="rId26" Type="http://schemas.openxmlformats.org/officeDocument/2006/relationships/image" Target="../media/image342.png"/><Relationship Id="rId27" Type="http://schemas.openxmlformats.org/officeDocument/2006/relationships/image" Target="../media/image343.png"/><Relationship Id="rId28" Type="http://schemas.openxmlformats.org/officeDocument/2006/relationships/image" Target="../media/image344.png"/><Relationship Id="rId29" Type="http://schemas.openxmlformats.org/officeDocument/2006/relationships/image" Target="../media/image345.png"/><Relationship Id="rId30" Type="http://schemas.openxmlformats.org/officeDocument/2006/relationships/image" Target="../media/image346.png"/><Relationship Id="rId31" Type="http://schemas.openxmlformats.org/officeDocument/2006/relationships/image" Target="../media/image347.png"/><Relationship Id="rId32" Type="http://schemas.openxmlformats.org/officeDocument/2006/relationships/image" Target="../media/image348.png"/><Relationship Id="rId33" Type="http://schemas.openxmlformats.org/officeDocument/2006/relationships/image" Target="../media/image349.png"/><Relationship Id="rId34" Type="http://schemas.openxmlformats.org/officeDocument/2006/relationships/image" Target="../media/image350.png"/><Relationship Id="rId35" Type="http://schemas.openxmlformats.org/officeDocument/2006/relationships/image" Target="../media/image351.png"/><Relationship Id="rId36" Type="http://schemas.openxmlformats.org/officeDocument/2006/relationships/image" Target="../media/image352.png"/><Relationship Id="rId37" Type="http://schemas.openxmlformats.org/officeDocument/2006/relationships/image" Target="../media/image353.png"/><Relationship Id="rId38" Type="http://schemas.openxmlformats.org/officeDocument/2006/relationships/image" Target="../media/image354.png"/><Relationship Id="rId39" Type="http://schemas.openxmlformats.org/officeDocument/2006/relationships/image" Target="../media/image355.png"/><Relationship Id="rId40" Type="http://schemas.openxmlformats.org/officeDocument/2006/relationships/image" Target="../media/image356.png"/><Relationship Id="rId41" Type="http://schemas.openxmlformats.org/officeDocument/2006/relationships/image" Target="../media/image357.png"/><Relationship Id="rId42" Type="http://schemas.openxmlformats.org/officeDocument/2006/relationships/image" Target="../media/image358.png"/><Relationship Id="rId43" Type="http://schemas.openxmlformats.org/officeDocument/2006/relationships/image" Target="../media/image359.png"/><Relationship Id="rId44" Type="http://schemas.openxmlformats.org/officeDocument/2006/relationships/image" Target="../media/image360.png"/><Relationship Id="rId45" Type="http://schemas.openxmlformats.org/officeDocument/2006/relationships/image" Target="../media/image361.png"/><Relationship Id="rId46" Type="http://schemas.openxmlformats.org/officeDocument/2006/relationships/image" Target="../media/image362.png"/><Relationship Id="rId47" Type="http://schemas.openxmlformats.org/officeDocument/2006/relationships/image" Target="../media/image363.png"/><Relationship Id="rId48" Type="http://schemas.openxmlformats.org/officeDocument/2006/relationships/image" Target="../media/image364.png"/><Relationship Id="rId49" Type="http://schemas.openxmlformats.org/officeDocument/2006/relationships/image" Target="../media/image365.png"/><Relationship Id="rId50" Type="http://schemas.openxmlformats.org/officeDocument/2006/relationships/image" Target="../media/image366.png"/><Relationship Id="rId51" Type="http://schemas.openxmlformats.org/officeDocument/2006/relationships/image" Target="../media/image367.png"/><Relationship Id="rId52" Type="http://schemas.openxmlformats.org/officeDocument/2006/relationships/image" Target="../media/image368.png"/><Relationship Id="rId53" Type="http://schemas.openxmlformats.org/officeDocument/2006/relationships/image" Target="../media/image369.png"/><Relationship Id="rId54" Type="http://schemas.openxmlformats.org/officeDocument/2006/relationships/image" Target="../media/image370.png"/><Relationship Id="rId55" Type="http://schemas.openxmlformats.org/officeDocument/2006/relationships/image" Target="../media/image371.png"/><Relationship Id="rId56" Type="http://schemas.openxmlformats.org/officeDocument/2006/relationships/image" Target="../media/image372.png"/><Relationship Id="rId57" Type="http://schemas.openxmlformats.org/officeDocument/2006/relationships/image" Target="../media/image373.png"/><Relationship Id="rId58" Type="http://schemas.openxmlformats.org/officeDocument/2006/relationships/image" Target="../media/image374.png"/><Relationship Id="rId59" Type="http://schemas.openxmlformats.org/officeDocument/2006/relationships/image" Target="../media/image375.png"/><Relationship Id="rId60" Type="http://schemas.openxmlformats.org/officeDocument/2006/relationships/image" Target="../media/image376.png"/><Relationship Id="rId61" Type="http://schemas.openxmlformats.org/officeDocument/2006/relationships/image" Target="../media/image377.png"/><Relationship Id="rId62" Type="http://schemas.openxmlformats.org/officeDocument/2006/relationships/image" Target="../media/image378.png"/><Relationship Id="rId63" Type="http://schemas.openxmlformats.org/officeDocument/2006/relationships/image" Target="../media/image379.png"/><Relationship Id="rId64" Type="http://schemas.openxmlformats.org/officeDocument/2006/relationships/image" Target="../media/image380.png"/><Relationship Id="rId65" Type="http://schemas.openxmlformats.org/officeDocument/2006/relationships/image" Target="../media/image381.png"/><Relationship Id="rId66" Type="http://schemas.openxmlformats.org/officeDocument/2006/relationships/image" Target="../media/image382.png"/><Relationship Id="rId67" Type="http://schemas.openxmlformats.org/officeDocument/2006/relationships/image" Target="../media/image383.png"/><Relationship Id="rId68" Type="http://schemas.openxmlformats.org/officeDocument/2006/relationships/image" Target="../media/image384.png"/><Relationship Id="rId69" Type="http://schemas.openxmlformats.org/officeDocument/2006/relationships/image" Target="../media/image385.png"/><Relationship Id="rId70" Type="http://schemas.openxmlformats.org/officeDocument/2006/relationships/image" Target="../media/image386.png"/><Relationship Id="rId71" Type="http://schemas.openxmlformats.org/officeDocument/2006/relationships/image" Target="../media/image387.png"/><Relationship Id="rId72" Type="http://schemas.openxmlformats.org/officeDocument/2006/relationships/image" Target="../media/image388.png"/><Relationship Id="rId73" Type="http://schemas.openxmlformats.org/officeDocument/2006/relationships/image" Target="../media/image389.png"/><Relationship Id="rId74" Type="http://schemas.openxmlformats.org/officeDocument/2006/relationships/image" Target="../media/image390.png"/><Relationship Id="rId75" Type="http://schemas.openxmlformats.org/officeDocument/2006/relationships/image" Target="../media/image391.png"/><Relationship Id="rId76" Type="http://schemas.openxmlformats.org/officeDocument/2006/relationships/image" Target="../media/image392.png"/><Relationship Id="rId77" Type="http://schemas.openxmlformats.org/officeDocument/2006/relationships/image" Target="../media/image393.png"/><Relationship Id="rId78" Type="http://schemas.openxmlformats.org/officeDocument/2006/relationships/image" Target="../media/image394.png"/><Relationship Id="rId79" Type="http://schemas.openxmlformats.org/officeDocument/2006/relationships/image" Target="../media/image395.png"/></Relationships>
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96.png"/><Relationship Id="rId3" Type="http://schemas.openxmlformats.org/officeDocument/2006/relationships/image" Target="../media/image397.png"/><Relationship Id="rId4" Type="http://schemas.openxmlformats.org/officeDocument/2006/relationships/image" Target="../media/image398.png"/><Relationship Id="rId5" Type="http://schemas.openxmlformats.org/officeDocument/2006/relationships/image" Target="../media/image399.png"/><Relationship Id="rId6" Type="http://schemas.openxmlformats.org/officeDocument/2006/relationships/image" Target="../media/image400.png"/><Relationship Id="rId7" Type="http://schemas.openxmlformats.org/officeDocument/2006/relationships/image" Target="../media/image401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/Relationships>
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02.png"/><Relationship Id="rId3" Type="http://schemas.openxmlformats.org/officeDocument/2006/relationships/image" Target="../media/image403.png"/><Relationship Id="rId4" Type="http://schemas.openxmlformats.org/officeDocument/2006/relationships/image" Target="../media/image404.png"/><Relationship Id="rId5" Type="http://schemas.openxmlformats.org/officeDocument/2006/relationships/image" Target="../media/image405.png"/><Relationship Id="rId6" Type="http://schemas.openxmlformats.org/officeDocument/2006/relationships/image" Target="../media/image406.png"/><Relationship Id="rId7" Type="http://schemas.openxmlformats.org/officeDocument/2006/relationships/image" Target="../media/image407.png"/><Relationship Id="rId8" Type="http://schemas.openxmlformats.org/officeDocument/2006/relationships/image" Target="../media/image408.png"/><Relationship Id="rId9" Type="http://schemas.openxmlformats.org/officeDocument/2006/relationships/image" Target="../media/image409.pn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0.png"/><Relationship Id="rId3" Type="http://schemas.openxmlformats.org/officeDocument/2006/relationships/image" Target="../media/image21.png"/><Relationship Id="rId4" Type="http://schemas.openxmlformats.org/officeDocument/2006/relationships/image" Target="../media/image22.png"/><Relationship Id="rId5" Type="http://schemas.openxmlformats.org/officeDocument/2006/relationships/image" Target="../media/image23.png"/><Relationship Id="rId6" Type="http://schemas.openxmlformats.org/officeDocument/2006/relationships/image" Target="../media/image24.png"/><Relationship Id="rId7" Type="http://schemas.openxmlformats.org/officeDocument/2006/relationships/image" Target="../media/image25.png"/><Relationship Id="rId8" Type="http://schemas.openxmlformats.org/officeDocument/2006/relationships/image" Target="../media/image26.png"/><Relationship Id="rId9" Type="http://schemas.openxmlformats.org/officeDocument/2006/relationships/image" Target="../media/image27.png"/><Relationship Id="rId10" Type="http://schemas.openxmlformats.org/officeDocument/2006/relationships/image" Target="../media/image28.png"/><Relationship Id="rId11" Type="http://schemas.openxmlformats.org/officeDocument/2006/relationships/image" Target="../media/image29.png"/><Relationship Id="rId12" Type="http://schemas.openxmlformats.org/officeDocument/2006/relationships/image" Target="../media/image30.png"/><Relationship Id="rId13" Type="http://schemas.openxmlformats.org/officeDocument/2006/relationships/image" Target="../media/image31.png"/><Relationship Id="rId14" Type="http://schemas.openxmlformats.org/officeDocument/2006/relationships/image" Target="../media/image32.png"/><Relationship Id="rId15" Type="http://schemas.openxmlformats.org/officeDocument/2006/relationships/image" Target="../media/image33.png"/><Relationship Id="rId16" Type="http://schemas.openxmlformats.org/officeDocument/2006/relationships/image" Target="../media/image34.png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5.png"/><Relationship Id="rId3" Type="http://schemas.openxmlformats.org/officeDocument/2006/relationships/image" Target="../media/image36.png"/><Relationship Id="rId4" Type="http://schemas.openxmlformats.org/officeDocument/2006/relationships/image" Target="../media/image37.png"/><Relationship Id="rId5" Type="http://schemas.openxmlformats.org/officeDocument/2006/relationships/image" Target="../media/image38.png"/><Relationship Id="rId6" Type="http://schemas.openxmlformats.org/officeDocument/2006/relationships/image" Target="../media/image39.png"/><Relationship Id="rId7" Type="http://schemas.openxmlformats.org/officeDocument/2006/relationships/image" Target="../media/image40.png"/><Relationship Id="rId8" Type="http://schemas.openxmlformats.org/officeDocument/2006/relationships/image" Target="../media/image41.png"/><Relationship Id="rId9" Type="http://schemas.openxmlformats.org/officeDocument/2006/relationships/image" Target="../media/image42.png"/><Relationship Id="rId10" Type="http://schemas.openxmlformats.org/officeDocument/2006/relationships/image" Target="../media/image43.png"/><Relationship Id="rId11" Type="http://schemas.openxmlformats.org/officeDocument/2006/relationships/image" Target="../media/image44.png"/><Relationship Id="rId12" Type="http://schemas.openxmlformats.org/officeDocument/2006/relationships/image" Target="../media/image45.png"/><Relationship Id="rId13" Type="http://schemas.openxmlformats.org/officeDocument/2006/relationships/image" Target="../media/image46.png"/><Relationship Id="rId14" Type="http://schemas.openxmlformats.org/officeDocument/2006/relationships/image" Target="../media/image47.png"/><Relationship Id="rId15" Type="http://schemas.openxmlformats.org/officeDocument/2006/relationships/image" Target="../media/image48.png"/><Relationship Id="rId16" Type="http://schemas.openxmlformats.org/officeDocument/2006/relationships/image" Target="../media/image49.png"/><Relationship Id="rId17" Type="http://schemas.openxmlformats.org/officeDocument/2006/relationships/image" Target="../media/image50.png"/><Relationship Id="rId18" Type="http://schemas.openxmlformats.org/officeDocument/2006/relationships/image" Target="../media/image51.png"/><Relationship Id="rId19" Type="http://schemas.openxmlformats.org/officeDocument/2006/relationships/image" Target="../media/image52.png"/><Relationship Id="rId20" Type="http://schemas.openxmlformats.org/officeDocument/2006/relationships/image" Target="../media/image53.png"/><Relationship Id="rId21" Type="http://schemas.openxmlformats.org/officeDocument/2006/relationships/image" Target="../media/image54.png"/><Relationship Id="rId22" Type="http://schemas.openxmlformats.org/officeDocument/2006/relationships/image" Target="../media/image55.png"/><Relationship Id="rId23" Type="http://schemas.openxmlformats.org/officeDocument/2006/relationships/image" Target="../media/image56.png"/><Relationship Id="rId24" Type="http://schemas.openxmlformats.org/officeDocument/2006/relationships/image" Target="../media/image57.png"/><Relationship Id="rId25" Type="http://schemas.openxmlformats.org/officeDocument/2006/relationships/image" Target="../media/image58.png"/><Relationship Id="rId26" Type="http://schemas.openxmlformats.org/officeDocument/2006/relationships/image" Target="../media/image59.png"/><Relationship Id="rId27" Type="http://schemas.openxmlformats.org/officeDocument/2006/relationships/image" Target="../media/image60.png"/><Relationship Id="rId28" Type="http://schemas.openxmlformats.org/officeDocument/2006/relationships/image" Target="../media/image61.png"/><Relationship Id="rId29" Type="http://schemas.openxmlformats.org/officeDocument/2006/relationships/image" Target="../media/image62.png"/><Relationship Id="rId30" Type="http://schemas.openxmlformats.org/officeDocument/2006/relationships/image" Target="../media/image63.png"/></Relationships>
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64.png"/><Relationship Id="rId3" Type="http://schemas.openxmlformats.org/officeDocument/2006/relationships/image" Target="../media/image65.png"/><Relationship Id="rId4" Type="http://schemas.openxmlformats.org/officeDocument/2006/relationships/image" Target="../media/image66.png"/><Relationship Id="rId5" Type="http://schemas.openxmlformats.org/officeDocument/2006/relationships/image" Target="../media/image67.png"/><Relationship Id="rId6" Type="http://schemas.openxmlformats.org/officeDocument/2006/relationships/image" Target="../media/image68.png"/><Relationship Id="rId7" Type="http://schemas.openxmlformats.org/officeDocument/2006/relationships/image" Target="../media/image69.png"/><Relationship Id="rId8" Type="http://schemas.openxmlformats.org/officeDocument/2006/relationships/image" Target="../media/image70.png"/><Relationship Id="rId9" Type="http://schemas.openxmlformats.org/officeDocument/2006/relationships/image" Target="../media/image71.png"/><Relationship Id="rId10" Type="http://schemas.openxmlformats.org/officeDocument/2006/relationships/image" Target="../media/image72.png"/><Relationship Id="rId11" Type="http://schemas.openxmlformats.org/officeDocument/2006/relationships/image" Target="../media/image73.png"/><Relationship Id="rId12" Type="http://schemas.openxmlformats.org/officeDocument/2006/relationships/image" Target="../media/image74.png"/><Relationship Id="rId13" Type="http://schemas.openxmlformats.org/officeDocument/2006/relationships/image" Target="../media/image75.png"/><Relationship Id="rId14" Type="http://schemas.openxmlformats.org/officeDocument/2006/relationships/image" Target="../media/image76.png"/><Relationship Id="rId15" Type="http://schemas.openxmlformats.org/officeDocument/2006/relationships/image" Target="../media/image77.png"/><Relationship Id="rId16" Type="http://schemas.openxmlformats.org/officeDocument/2006/relationships/image" Target="../media/image78.png"/><Relationship Id="rId17" Type="http://schemas.openxmlformats.org/officeDocument/2006/relationships/image" Target="../media/image79.png"/><Relationship Id="rId18" Type="http://schemas.openxmlformats.org/officeDocument/2006/relationships/image" Target="../media/image80.png"/><Relationship Id="rId19" Type="http://schemas.openxmlformats.org/officeDocument/2006/relationships/image" Target="../media/image81.png"/><Relationship Id="rId20" Type="http://schemas.openxmlformats.org/officeDocument/2006/relationships/image" Target="../media/image82.png"/><Relationship Id="rId21" Type="http://schemas.openxmlformats.org/officeDocument/2006/relationships/image" Target="../media/image83.png"/><Relationship Id="rId22" Type="http://schemas.openxmlformats.org/officeDocument/2006/relationships/image" Target="../media/image84.png"/><Relationship Id="rId23" Type="http://schemas.openxmlformats.org/officeDocument/2006/relationships/image" Target="../media/image85.png"/><Relationship Id="rId24" Type="http://schemas.openxmlformats.org/officeDocument/2006/relationships/image" Target="../media/image86.png"/><Relationship Id="rId25" Type="http://schemas.openxmlformats.org/officeDocument/2006/relationships/image" Target="../media/image87.png"/><Relationship Id="rId26" Type="http://schemas.openxmlformats.org/officeDocument/2006/relationships/image" Target="../media/image88.png"/><Relationship Id="rId27" Type="http://schemas.openxmlformats.org/officeDocument/2006/relationships/image" Target="../media/image89.png"/><Relationship Id="rId28" Type="http://schemas.openxmlformats.org/officeDocument/2006/relationships/image" Target="../media/image90.png"/><Relationship Id="rId29" Type="http://schemas.openxmlformats.org/officeDocument/2006/relationships/image" Target="../media/image91.png"/><Relationship Id="rId30" Type="http://schemas.openxmlformats.org/officeDocument/2006/relationships/image" Target="../media/image92.png"/><Relationship Id="rId31" Type="http://schemas.openxmlformats.org/officeDocument/2006/relationships/image" Target="../media/image93.png"/><Relationship Id="rId32" Type="http://schemas.openxmlformats.org/officeDocument/2006/relationships/image" Target="../media/image94.png"/></Relationships>
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95.png"/><Relationship Id="rId3" Type="http://schemas.openxmlformats.org/officeDocument/2006/relationships/image" Target="../media/image96.png"/><Relationship Id="rId4" Type="http://schemas.openxmlformats.org/officeDocument/2006/relationships/image" Target="../media/image97.png"/><Relationship Id="rId5" Type="http://schemas.openxmlformats.org/officeDocument/2006/relationships/image" Target="../media/image98.png"/><Relationship Id="rId6" Type="http://schemas.openxmlformats.org/officeDocument/2006/relationships/image" Target="../media/image99.png"/><Relationship Id="rId7" Type="http://schemas.openxmlformats.org/officeDocument/2006/relationships/image" Target="../media/image100.png"/><Relationship Id="rId8" Type="http://schemas.openxmlformats.org/officeDocument/2006/relationships/image" Target="../media/image101.png"/><Relationship Id="rId9" Type="http://schemas.openxmlformats.org/officeDocument/2006/relationships/image" Target="../media/image102.png"/><Relationship Id="rId10" Type="http://schemas.openxmlformats.org/officeDocument/2006/relationships/image" Target="../media/image103.png"/><Relationship Id="rId11" Type="http://schemas.openxmlformats.org/officeDocument/2006/relationships/image" Target="../media/image104.png"/><Relationship Id="rId12" Type="http://schemas.openxmlformats.org/officeDocument/2006/relationships/image" Target="../media/image105.png"/><Relationship Id="rId13" Type="http://schemas.openxmlformats.org/officeDocument/2006/relationships/image" Target="../media/image106.png"/><Relationship Id="rId14" Type="http://schemas.openxmlformats.org/officeDocument/2006/relationships/image" Target="../media/image107.png"/><Relationship Id="rId15" Type="http://schemas.openxmlformats.org/officeDocument/2006/relationships/image" Target="../media/image108.png"/><Relationship Id="rId16" Type="http://schemas.openxmlformats.org/officeDocument/2006/relationships/image" Target="../media/image109.png"/><Relationship Id="rId17" Type="http://schemas.openxmlformats.org/officeDocument/2006/relationships/image" Target="../media/image110.png"/><Relationship Id="rId18" Type="http://schemas.openxmlformats.org/officeDocument/2006/relationships/image" Target="../media/image111.png"/><Relationship Id="rId19" Type="http://schemas.openxmlformats.org/officeDocument/2006/relationships/image" Target="../media/image112.png"/><Relationship Id="rId20" Type="http://schemas.openxmlformats.org/officeDocument/2006/relationships/image" Target="../media/image113.png"/><Relationship Id="rId21" Type="http://schemas.openxmlformats.org/officeDocument/2006/relationships/image" Target="../media/image114.png"/><Relationship Id="rId22" Type="http://schemas.openxmlformats.org/officeDocument/2006/relationships/image" Target="../media/image115.png"/><Relationship Id="rId23" Type="http://schemas.openxmlformats.org/officeDocument/2006/relationships/image" Target="../media/image116.png"/><Relationship Id="rId24" Type="http://schemas.openxmlformats.org/officeDocument/2006/relationships/image" Target="../media/image117.png"/><Relationship Id="rId25" Type="http://schemas.openxmlformats.org/officeDocument/2006/relationships/image" Target="../media/image118.png"/><Relationship Id="rId26" Type="http://schemas.openxmlformats.org/officeDocument/2006/relationships/image" Target="../media/image119.png"/></Relationships>
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20.png"/><Relationship Id="rId3" Type="http://schemas.openxmlformats.org/officeDocument/2006/relationships/image" Target="../media/image121.png"/><Relationship Id="rId4" Type="http://schemas.openxmlformats.org/officeDocument/2006/relationships/image" Target="../media/image122.png"/><Relationship Id="rId5" Type="http://schemas.openxmlformats.org/officeDocument/2006/relationships/image" Target="../media/image123.png"/><Relationship Id="rId6" Type="http://schemas.openxmlformats.org/officeDocument/2006/relationships/image" Target="../media/image124.png"/><Relationship Id="rId7" Type="http://schemas.openxmlformats.org/officeDocument/2006/relationships/image" Target="../media/image125.png"/><Relationship Id="rId8" Type="http://schemas.openxmlformats.org/officeDocument/2006/relationships/image" Target="../media/image126.png"/><Relationship Id="rId9" Type="http://schemas.openxmlformats.org/officeDocument/2006/relationships/image" Target="../media/image127.png"/><Relationship Id="rId10" Type="http://schemas.openxmlformats.org/officeDocument/2006/relationships/image" Target="../media/image128.png"/><Relationship Id="rId11" Type="http://schemas.openxmlformats.org/officeDocument/2006/relationships/image" Target="../media/image129.png"/><Relationship Id="rId12" Type="http://schemas.openxmlformats.org/officeDocument/2006/relationships/image" Target="../media/image130.png"/><Relationship Id="rId13" Type="http://schemas.openxmlformats.org/officeDocument/2006/relationships/image" Target="../media/image131.png"/><Relationship Id="rId14" Type="http://schemas.openxmlformats.org/officeDocument/2006/relationships/image" Target="../media/image132.png"/><Relationship Id="rId15" Type="http://schemas.openxmlformats.org/officeDocument/2006/relationships/image" Target="../media/image133.png"/><Relationship Id="rId16" Type="http://schemas.openxmlformats.org/officeDocument/2006/relationships/image" Target="../media/image134.png"/><Relationship Id="rId17" Type="http://schemas.openxmlformats.org/officeDocument/2006/relationships/image" Target="../media/image135.png"/><Relationship Id="rId18" Type="http://schemas.openxmlformats.org/officeDocument/2006/relationships/image" Target="../media/image136.png"/><Relationship Id="rId19" Type="http://schemas.openxmlformats.org/officeDocument/2006/relationships/image" Target="../media/image137.png"/></Relationships>
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38.png"/><Relationship Id="rId3" Type="http://schemas.openxmlformats.org/officeDocument/2006/relationships/image" Target="../media/image139.png"/><Relationship Id="rId4" Type="http://schemas.openxmlformats.org/officeDocument/2006/relationships/image" Target="../media/image140.png"/><Relationship Id="rId5" Type="http://schemas.openxmlformats.org/officeDocument/2006/relationships/image" Target="../media/image141.png"/><Relationship Id="rId6" Type="http://schemas.openxmlformats.org/officeDocument/2006/relationships/image" Target="../media/image142.png"/><Relationship Id="rId7" Type="http://schemas.openxmlformats.org/officeDocument/2006/relationships/image" Target="../media/image143.png"/><Relationship Id="rId8" Type="http://schemas.openxmlformats.org/officeDocument/2006/relationships/image" Target="../media/image144.png"/><Relationship Id="rId9" Type="http://schemas.openxmlformats.org/officeDocument/2006/relationships/image" Target="../media/image145.png"/><Relationship Id="rId10" Type="http://schemas.openxmlformats.org/officeDocument/2006/relationships/image" Target="../media/image146.png"/><Relationship Id="rId11" Type="http://schemas.openxmlformats.org/officeDocument/2006/relationships/image" Target="../media/image147.png"/><Relationship Id="rId12" Type="http://schemas.openxmlformats.org/officeDocument/2006/relationships/image" Target="../media/image148.png"/><Relationship Id="rId13" Type="http://schemas.openxmlformats.org/officeDocument/2006/relationships/image" Target="../media/image149.png"/><Relationship Id="rId14" Type="http://schemas.openxmlformats.org/officeDocument/2006/relationships/image" Target="../media/image150.png"/><Relationship Id="rId15" Type="http://schemas.openxmlformats.org/officeDocument/2006/relationships/image" Target="../media/image151.png"/><Relationship Id="rId16" Type="http://schemas.openxmlformats.org/officeDocument/2006/relationships/image" Target="../media/image152.png"/><Relationship Id="rId17" Type="http://schemas.openxmlformats.org/officeDocument/2006/relationships/image" Target="../media/image153.png"/><Relationship Id="rId18" Type="http://schemas.openxmlformats.org/officeDocument/2006/relationships/image" Target="../media/image154.png"/></Relationships>
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55.png"/><Relationship Id="rId3" Type="http://schemas.openxmlformats.org/officeDocument/2006/relationships/image" Target="../media/image156.png"/><Relationship Id="rId4" Type="http://schemas.openxmlformats.org/officeDocument/2006/relationships/image" Target="../media/image157.png"/><Relationship Id="rId5" Type="http://schemas.openxmlformats.org/officeDocument/2006/relationships/image" Target="../media/image158.png"/><Relationship Id="rId6" Type="http://schemas.openxmlformats.org/officeDocument/2006/relationships/image" Target="../media/image159.png"/><Relationship Id="rId7" Type="http://schemas.openxmlformats.org/officeDocument/2006/relationships/image" Target="../media/image160.png"/><Relationship Id="rId8" Type="http://schemas.openxmlformats.org/officeDocument/2006/relationships/image" Target="../media/image161.png"/><Relationship Id="rId9" Type="http://schemas.openxmlformats.org/officeDocument/2006/relationships/image" Target="../media/image162.png"/><Relationship Id="rId10" Type="http://schemas.openxmlformats.org/officeDocument/2006/relationships/image" Target="../media/image163.png"/><Relationship Id="rId11" Type="http://schemas.openxmlformats.org/officeDocument/2006/relationships/image" Target="../media/image164.png"/><Relationship Id="rId12" Type="http://schemas.openxmlformats.org/officeDocument/2006/relationships/image" Target="../media/image165.png"/><Relationship Id="rId13" Type="http://schemas.openxmlformats.org/officeDocument/2006/relationships/image" Target="../media/image166.png"/><Relationship Id="rId14" Type="http://schemas.openxmlformats.org/officeDocument/2006/relationships/image" Target="../media/image167.png"/><Relationship Id="rId15" Type="http://schemas.openxmlformats.org/officeDocument/2006/relationships/image" Target="../media/image168.png"/><Relationship Id="rId16" Type="http://schemas.openxmlformats.org/officeDocument/2006/relationships/image" Target="../media/image169.png"/><Relationship Id="rId17" Type="http://schemas.openxmlformats.org/officeDocument/2006/relationships/image" Target="../media/image170.png"/><Relationship Id="rId18" Type="http://schemas.openxmlformats.org/officeDocument/2006/relationships/image" Target="../media/image171.png"/><Relationship Id="rId19" Type="http://schemas.openxmlformats.org/officeDocument/2006/relationships/image" Target="../media/image172.png"/><Relationship Id="rId20" Type="http://schemas.openxmlformats.org/officeDocument/2006/relationships/image" Target="../media/image173.png"/><Relationship Id="rId21" Type="http://schemas.openxmlformats.org/officeDocument/2006/relationships/image" Target="../media/image174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57150</xdr:rowOff>
    </xdr:to>
    <xdr:pic>
      <xdr:nvPicPr>
        <xdr:cNvPr id="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657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628650</xdr:colOff>
      <xdr:row>3</xdr:row>
      <xdr:rowOff>95250</xdr:rowOff>
    </xdr:to>
    <xdr:pic>
      <xdr:nvPicPr>
        <xdr:cNvPr id="194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62865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60</xdr:row>
      <xdr:rowOff>161925</xdr:rowOff>
    </xdr:from>
    <xdr:to>
      <xdr:col>0</xdr:col>
      <xdr:colOff>533400</xdr:colOff>
      <xdr:row>63</xdr:row>
      <xdr:rowOff>142875</xdr:rowOff>
    </xdr:to>
    <xdr:pic>
      <xdr:nvPicPr>
        <xdr:cNvPr id="195" name="image186.png" descr="image186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525" y="10852150"/>
          <a:ext cx="523875" cy="552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70</xdr:row>
      <xdr:rowOff>180975</xdr:rowOff>
    </xdr:from>
    <xdr:to>
      <xdr:col>0</xdr:col>
      <xdr:colOff>552450</xdr:colOff>
      <xdr:row>73</xdr:row>
      <xdr:rowOff>142875</xdr:rowOff>
    </xdr:to>
    <xdr:pic>
      <xdr:nvPicPr>
        <xdr:cNvPr id="196" name="image191.png" descr="image191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0" y="12598400"/>
          <a:ext cx="552450" cy="533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80</xdr:row>
      <xdr:rowOff>142875</xdr:rowOff>
    </xdr:from>
    <xdr:to>
      <xdr:col>0</xdr:col>
      <xdr:colOff>514350</xdr:colOff>
      <xdr:row>83</xdr:row>
      <xdr:rowOff>104775</xdr:rowOff>
    </xdr:to>
    <xdr:pic>
      <xdr:nvPicPr>
        <xdr:cNvPr id="197" name="image185.png" descr="image185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66675" y="14287500"/>
          <a:ext cx="447675" cy="533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90</xdr:row>
      <xdr:rowOff>104775</xdr:rowOff>
    </xdr:from>
    <xdr:to>
      <xdr:col>0</xdr:col>
      <xdr:colOff>504825</xdr:colOff>
      <xdr:row>93</xdr:row>
      <xdr:rowOff>57150</xdr:rowOff>
    </xdr:to>
    <xdr:pic>
      <xdr:nvPicPr>
        <xdr:cNvPr id="198" name="image192.png" descr="image192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38100" y="15976600"/>
          <a:ext cx="466725" cy="523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50</xdr:row>
      <xdr:rowOff>123825</xdr:rowOff>
    </xdr:from>
    <xdr:to>
      <xdr:col>0</xdr:col>
      <xdr:colOff>561975</xdr:colOff>
      <xdr:row>53</xdr:row>
      <xdr:rowOff>104775</xdr:rowOff>
    </xdr:to>
    <xdr:pic>
      <xdr:nvPicPr>
        <xdr:cNvPr id="199" name="image194.png" descr="image194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0" y="9086850"/>
          <a:ext cx="561975" cy="552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100</xdr:row>
      <xdr:rowOff>171450</xdr:rowOff>
    </xdr:from>
    <xdr:to>
      <xdr:col>0</xdr:col>
      <xdr:colOff>561975</xdr:colOff>
      <xdr:row>103</xdr:row>
      <xdr:rowOff>114300</xdr:rowOff>
    </xdr:to>
    <xdr:pic>
      <xdr:nvPicPr>
        <xdr:cNvPr id="200" name="image196.png" descr="image196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47625" y="17770475"/>
          <a:ext cx="514350" cy="514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65</xdr:row>
      <xdr:rowOff>66675</xdr:rowOff>
    </xdr:from>
    <xdr:to>
      <xdr:col>0</xdr:col>
      <xdr:colOff>542925</xdr:colOff>
      <xdr:row>69</xdr:row>
      <xdr:rowOff>85725</xdr:rowOff>
    </xdr:to>
    <xdr:pic>
      <xdr:nvPicPr>
        <xdr:cNvPr id="201" name="image200.png" descr="image200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0" y="11620500"/>
          <a:ext cx="54292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55</xdr:row>
      <xdr:rowOff>0</xdr:rowOff>
    </xdr:from>
    <xdr:to>
      <xdr:col>0</xdr:col>
      <xdr:colOff>485775</xdr:colOff>
      <xdr:row>59</xdr:row>
      <xdr:rowOff>66675</xdr:rowOff>
    </xdr:to>
    <xdr:pic>
      <xdr:nvPicPr>
        <xdr:cNvPr id="202" name="image202.png" descr="image202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57150" y="9826625"/>
          <a:ext cx="428625" cy="828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75</xdr:row>
      <xdr:rowOff>9525</xdr:rowOff>
    </xdr:from>
    <xdr:to>
      <xdr:col>0</xdr:col>
      <xdr:colOff>561975</xdr:colOff>
      <xdr:row>79</xdr:row>
      <xdr:rowOff>66675</xdr:rowOff>
    </xdr:to>
    <xdr:pic>
      <xdr:nvPicPr>
        <xdr:cNvPr id="203" name="image199.png" descr="image199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57150" y="13290550"/>
          <a:ext cx="504825" cy="819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85</xdr:row>
      <xdr:rowOff>19050</xdr:rowOff>
    </xdr:from>
    <xdr:to>
      <xdr:col>0</xdr:col>
      <xdr:colOff>514350</xdr:colOff>
      <xdr:row>89</xdr:row>
      <xdr:rowOff>76200</xdr:rowOff>
    </xdr:to>
    <xdr:pic>
      <xdr:nvPicPr>
        <xdr:cNvPr id="204" name="image190.png" descr="image190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525" y="15027275"/>
          <a:ext cx="504825" cy="819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45</xdr:row>
      <xdr:rowOff>28575</xdr:rowOff>
    </xdr:from>
    <xdr:to>
      <xdr:col>0</xdr:col>
      <xdr:colOff>504825</xdr:colOff>
      <xdr:row>49</xdr:row>
      <xdr:rowOff>28575</xdr:rowOff>
    </xdr:to>
    <xdr:pic>
      <xdr:nvPicPr>
        <xdr:cNvPr id="205" name="image195.png" descr="image195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0" y="8128000"/>
          <a:ext cx="5048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95</xdr:row>
      <xdr:rowOff>85725</xdr:rowOff>
    </xdr:from>
    <xdr:to>
      <xdr:col>0</xdr:col>
      <xdr:colOff>523875</xdr:colOff>
      <xdr:row>99</xdr:row>
      <xdr:rowOff>66675</xdr:rowOff>
    </xdr:to>
    <xdr:pic>
      <xdr:nvPicPr>
        <xdr:cNvPr id="206" name="image198.png" descr="image198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0" y="16821150"/>
          <a:ext cx="52387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</xdr:row>
      <xdr:rowOff>57150</xdr:rowOff>
    </xdr:from>
    <xdr:to>
      <xdr:col>0</xdr:col>
      <xdr:colOff>570603</xdr:colOff>
      <xdr:row>8</xdr:row>
      <xdr:rowOff>180975</xdr:rowOff>
    </xdr:to>
    <xdr:pic>
      <xdr:nvPicPr>
        <xdr:cNvPr id="207" name="Picture 20" descr="Picture 20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0" y="1247775"/>
          <a:ext cx="570604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9526</xdr:colOff>
      <xdr:row>10</xdr:row>
      <xdr:rowOff>80660</xdr:rowOff>
    </xdr:from>
    <xdr:to>
      <xdr:col>0</xdr:col>
      <xdr:colOff>533400</xdr:colOff>
      <xdr:row>14</xdr:row>
      <xdr:rowOff>0</xdr:rowOff>
    </xdr:to>
    <xdr:pic>
      <xdr:nvPicPr>
        <xdr:cNvPr id="208" name="Picture 21" descr="Picture 21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9525" y="2134884"/>
          <a:ext cx="523875" cy="6813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28576</xdr:colOff>
      <xdr:row>15</xdr:row>
      <xdr:rowOff>38100</xdr:rowOff>
    </xdr:from>
    <xdr:to>
      <xdr:col>0</xdr:col>
      <xdr:colOff>523876</xdr:colOff>
      <xdr:row>18</xdr:row>
      <xdr:rowOff>187037</xdr:rowOff>
    </xdr:to>
    <xdr:pic>
      <xdr:nvPicPr>
        <xdr:cNvPr id="209" name="Picture 22" descr="Picture 22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28575" y="2955925"/>
          <a:ext cx="495301" cy="7204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</xdr:row>
      <xdr:rowOff>114300</xdr:rowOff>
    </xdr:from>
    <xdr:to>
      <xdr:col>0</xdr:col>
      <xdr:colOff>538013</xdr:colOff>
      <xdr:row>24</xdr:row>
      <xdr:rowOff>66675</xdr:rowOff>
    </xdr:to>
    <xdr:pic>
      <xdr:nvPicPr>
        <xdr:cNvPr id="210" name="Picture 23" descr="Picture 23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9050" y="3895725"/>
          <a:ext cx="518963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</xdr:row>
      <xdr:rowOff>76201</xdr:rowOff>
    </xdr:from>
    <xdr:to>
      <xdr:col>0</xdr:col>
      <xdr:colOff>544549</xdr:colOff>
      <xdr:row>29</xdr:row>
      <xdr:rowOff>9525</xdr:rowOff>
    </xdr:to>
    <xdr:pic>
      <xdr:nvPicPr>
        <xdr:cNvPr id="211" name="Picture 24" descr="Picture 24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9050" y="4721226"/>
          <a:ext cx="525499" cy="695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30</xdr:row>
      <xdr:rowOff>28575</xdr:rowOff>
    </xdr:from>
    <xdr:to>
      <xdr:col>0</xdr:col>
      <xdr:colOff>547494</xdr:colOff>
      <xdr:row>34</xdr:row>
      <xdr:rowOff>19050</xdr:rowOff>
    </xdr:to>
    <xdr:pic>
      <xdr:nvPicPr>
        <xdr:cNvPr id="212" name="Picture 25" descr="Picture 25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9525" y="5537200"/>
          <a:ext cx="53797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</xdr:row>
      <xdr:rowOff>57151</xdr:rowOff>
    </xdr:from>
    <xdr:to>
      <xdr:col>0</xdr:col>
      <xdr:colOff>573626</xdr:colOff>
      <xdr:row>39</xdr:row>
      <xdr:rowOff>38100</xdr:rowOff>
    </xdr:to>
    <xdr:pic>
      <xdr:nvPicPr>
        <xdr:cNvPr id="213" name="Picture 28" descr="Picture 28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0" y="6429376"/>
          <a:ext cx="573626" cy="7429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40</xdr:row>
      <xdr:rowOff>47625</xdr:rowOff>
    </xdr:from>
    <xdr:to>
      <xdr:col>0</xdr:col>
      <xdr:colOff>549519</xdr:colOff>
      <xdr:row>44</xdr:row>
      <xdr:rowOff>95250</xdr:rowOff>
    </xdr:to>
    <xdr:pic>
      <xdr:nvPicPr>
        <xdr:cNvPr id="214" name="Picture 29" descr="Picture 29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0" y="7283450"/>
          <a:ext cx="549519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1</xdr:row>
      <xdr:rowOff>28575</xdr:rowOff>
    </xdr:from>
    <xdr:to>
      <xdr:col>0</xdr:col>
      <xdr:colOff>628650</xdr:colOff>
      <xdr:row>4</xdr:row>
      <xdr:rowOff>123825</xdr:rowOff>
    </xdr:to>
    <xdr:pic>
      <xdr:nvPicPr>
        <xdr:cNvPr id="216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219075"/>
          <a:ext cx="62865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5</xdr:row>
      <xdr:rowOff>28575</xdr:rowOff>
    </xdr:from>
    <xdr:to>
      <xdr:col>0</xdr:col>
      <xdr:colOff>485775</xdr:colOff>
      <xdr:row>8</xdr:row>
      <xdr:rowOff>161925</xdr:rowOff>
    </xdr:to>
    <xdr:pic>
      <xdr:nvPicPr>
        <xdr:cNvPr id="217" name="image193.png" descr="image193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04775" y="1219200"/>
          <a:ext cx="381000" cy="704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10</xdr:row>
      <xdr:rowOff>85725</xdr:rowOff>
    </xdr:from>
    <xdr:to>
      <xdr:col>0</xdr:col>
      <xdr:colOff>552450</xdr:colOff>
      <xdr:row>14</xdr:row>
      <xdr:rowOff>47625</xdr:rowOff>
    </xdr:to>
    <xdr:pic>
      <xdr:nvPicPr>
        <xdr:cNvPr id="218" name="image187.png" descr="image187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04775" y="2228850"/>
          <a:ext cx="447675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15</xdr:row>
      <xdr:rowOff>85725</xdr:rowOff>
    </xdr:from>
    <xdr:to>
      <xdr:col>0</xdr:col>
      <xdr:colOff>447675</xdr:colOff>
      <xdr:row>19</xdr:row>
      <xdr:rowOff>9525</xdr:rowOff>
    </xdr:to>
    <xdr:pic>
      <xdr:nvPicPr>
        <xdr:cNvPr id="219" name="image201.png" descr="image201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76200" y="3181350"/>
          <a:ext cx="371475" cy="685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</xdr:row>
      <xdr:rowOff>152400</xdr:rowOff>
    </xdr:from>
    <xdr:to>
      <xdr:col>0</xdr:col>
      <xdr:colOff>400050</xdr:colOff>
      <xdr:row>29</xdr:row>
      <xdr:rowOff>57150</xdr:rowOff>
    </xdr:to>
    <xdr:pic>
      <xdr:nvPicPr>
        <xdr:cNvPr id="220" name="image189.png" descr="image189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9050" y="5153025"/>
          <a:ext cx="381000" cy="666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20</xdr:row>
      <xdr:rowOff>57150</xdr:rowOff>
    </xdr:from>
    <xdr:to>
      <xdr:col>0</xdr:col>
      <xdr:colOff>438150</xdr:colOff>
      <xdr:row>24</xdr:row>
      <xdr:rowOff>28575</xdr:rowOff>
    </xdr:to>
    <xdr:pic>
      <xdr:nvPicPr>
        <xdr:cNvPr id="221" name="image197.png" descr="image197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4300" y="4105275"/>
          <a:ext cx="32385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30</xdr:row>
      <xdr:rowOff>171450</xdr:rowOff>
    </xdr:from>
    <xdr:to>
      <xdr:col>0</xdr:col>
      <xdr:colOff>438150</xdr:colOff>
      <xdr:row>34</xdr:row>
      <xdr:rowOff>66675</xdr:rowOff>
    </xdr:to>
    <xdr:pic>
      <xdr:nvPicPr>
        <xdr:cNvPr id="222" name="image188.png" descr="image188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52400" y="6124575"/>
          <a:ext cx="285750" cy="657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876300</xdr:colOff>
      <xdr:row>3</xdr:row>
      <xdr:rowOff>142875</xdr:rowOff>
    </xdr:to>
    <xdr:pic>
      <xdr:nvPicPr>
        <xdr:cNvPr id="224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87630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5</xdr:row>
      <xdr:rowOff>142875</xdr:rowOff>
    </xdr:from>
    <xdr:to>
      <xdr:col>0</xdr:col>
      <xdr:colOff>933450</xdr:colOff>
      <xdr:row>9</xdr:row>
      <xdr:rowOff>66675</xdr:rowOff>
    </xdr:to>
    <xdr:pic>
      <xdr:nvPicPr>
        <xdr:cNvPr id="225" name="image214.png" descr="image214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8575" y="1390650"/>
          <a:ext cx="904875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10</xdr:row>
      <xdr:rowOff>133350</xdr:rowOff>
    </xdr:from>
    <xdr:to>
      <xdr:col>0</xdr:col>
      <xdr:colOff>952500</xdr:colOff>
      <xdr:row>14</xdr:row>
      <xdr:rowOff>66675</xdr:rowOff>
    </xdr:to>
    <xdr:pic>
      <xdr:nvPicPr>
        <xdr:cNvPr id="226" name="image217.png" descr="image217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8575" y="2390775"/>
          <a:ext cx="923925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15</xdr:row>
      <xdr:rowOff>57150</xdr:rowOff>
    </xdr:from>
    <xdr:to>
      <xdr:col>0</xdr:col>
      <xdr:colOff>942975</xdr:colOff>
      <xdr:row>19</xdr:row>
      <xdr:rowOff>19050</xdr:rowOff>
    </xdr:to>
    <xdr:pic>
      <xdr:nvPicPr>
        <xdr:cNvPr id="227" name="image215.png" descr="image215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57150" y="3314700"/>
          <a:ext cx="88582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20</xdr:row>
      <xdr:rowOff>114300</xdr:rowOff>
    </xdr:from>
    <xdr:to>
      <xdr:col>0</xdr:col>
      <xdr:colOff>942975</xdr:colOff>
      <xdr:row>23</xdr:row>
      <xdr:rowOff>152400</xdr:rowOff>
    </xdr:to>
    <xdr:pic>
      <xdr:nvPicPr>
        <xdr:cNvPr id="228" name="image218.png" descr="image218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8575" y="4352925"/>
          <a:ext cx="914400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95250</xdr:rowOff>
    </xdr:to>
    <xdr:pic>
      <xdr:nvPicPr>
        <xdr:cNvPr id="230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5</xdr:row>
      <xdr:rowOff>152400</xdr:rowOff>
    </xdr:from>
    <xdr:to>
      <xdr:col>0</xdr:col>
      <xdr:colOff>733425</xdr:colOff>
      <xdr:row>9</xdr:row>
      <xdr:rowOff>180975</xdr:rowOff>
    </xdr:to>
    <xdr:pic>
      <xdr:nvPicPr>
        <xdr:cNvPr id="231" name="image208.png" descr="image208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52400" y="1133475"/>
          <a:ext cx="581025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11</xdr:row>
      <xdr:rowOff>161925</xdr:rowOff>
    </xdr:from>
    <xdr:to>
      <xdr:col>0</xdr:col>
      <xdr:colOff>962025</xdr:colOff>
      <xdr:row>15</xdr:row>
      <xdr:rowOff>152400</xdr:rowOff>
    </xdr:to>
    <xdr:pic>
      <xdr:nvPicPr>
        <xdr:cNvPr id="232" name="image207.png" descr="image207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8575" y="2197100"/>
          <a:ext cx="93345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33</xdr:row>
      <xdr:rowOff>114300</xdr:rowOff>
    </xdr:from>
    <xdr:to>
      <xdr:col>0</xdr:col>
      <xdr:colOff>923925</xdr:colOff>
      <xdr:row>37</xdr:row>
      <xdr:rowOff>114300</xdr:rowOff>
    </xdr:to>
    <xdr:pic>
      <xdr:nvPicPr>
        <xdr:cNvPr id="233" name="image203.png" descr="image20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04775" y="6022975"/>
          <a:ext cx="81915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17</xdr:row>
      <xdr:rowOff>57150</xdr:rowOff>
    </xdr:from>
    <xdr:to>
      <xdr:col>0</xdr:col>
      <xdr:colOff>895350</xdr:colOff>
      <xdr:row>21</xdr:row>
      <xdr:rowOff>66675</xdr:rowOff>
    </xdr:to>
    <xdr:pic>
      <xdr:nvPicPr>
        <xdr:cNvPr id="234" name="image205.png" descr="image205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0" y="3146425"/>
          <a:ext cx="8953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22</xdr:row>
      <xdr:rowOff>123825</xdr:rowOff>
    </xdr:from>
    <xdr:to>
      <xdr:col>0</xdr:col>
      <xdr:colOff>838200</xdr:colOff>
      <xdr:row>26</xdr:row>
      <xdr:rowOff>95250</xdr:rowOff>
    </xdr:to>
    <xdr:pic>
      <xdr:nvPicPr>
        <xdr:cNvPr id="235" name="image204.png" descr="image204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33350" y="4076700"/>
          <a:ext cx="7048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27</xdr:row>
      <xdr:rowOff>180975</xdr:rowOff>
    </xdr:from>
    <xdr:to>
      <xdr:col>0</xdr:col>
      <xdr:colOff>933450</xdr:colOff>
      <xdr:row>31</xdr:row>
      <xdr:rowOff>104775</xdr:rowOff>
    </xdr:to>
    <xdr:pic>
      <xdr:nvPicPr>
        <xdr:cNvPr id="236" name="Picture 13" descr="Picture 13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8575" y="5006975"/>
          <a:ext cx="9048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9</xdr:col>
      <xdr:colOff>333375</xdr:colOff>
      <xdr:row>0</xdr:row>
      <xdr:rowOff>95250</xdr:rowOff>
    </xdr:from>
    <xdr:to>
      <xdr:col>10</xdr:col>
      <xdr:colOff>663575</xdr:colOff>
      <xdr:row>5</xdr:row>
      <xdr:rowOff>609600</xdr:rowOff>
    </xdr:to>
    <xdr:pic>
      <xdr:nvPicPr>
        <xdr:cNvPr id="238" name="image234.png" descr="image234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915275" y="95250"/>
          <a:ext cx="1028700" cy="2228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85725</xdr:colOff>
      <xdr:row>5</xdr:row>
      <xdr:rowOff>85725</xdr:rowOff>
    </xdr:from>
    <xdr:to>
      <xdr:col>2</xdr:col>
      <xdr:colOff>457200</xdr:colOff>
      <xdr:row>5</xdr:row>
      <xdr:rowOff>314325</xdr:rowOff>
    </xdr:to>
    <xdr:pic>
      <xdr:nvPicPr>
        <xdr:cNvPr id="239" name="image226.png" descr="image226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778125" y="1800225"/>
          <a:ext cx="371475" cy="228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142875</xdr:colOff>
      <xdr:row>5</xdr:row>
      <xdr:rowOff>104775</xdr:rowOff>
    </xdr:from>
    <xdr:to>
      <xdr:col>3</xdr:col>
      <xdr:colOff>514350</xdr:colOff>
      <xdr:row>5</xdr:row>
      <xdr:rowOff>285750</xdr:rowOff>
    </xdr:to>
    <xdr:pic>
      <xdr:nvPicPr>
        <xdr:cNvPr id="240" name="image241.png" descr="image241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533775" y="1819275"/>
          <a:ext cx="371475" cy="180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85725</xdr:colOff>
      <xdr:row>5</xdr:row>
      <xdr:rowOff>85725</xdr:rowOff>
    </xdr:from>
    <xdr:to>
      <xdr:col>6</xdr:col>
      <xdr:colOff>523875</xdr:colOff>
      <xdr:row>5</xdr:row>
      <xdr:rowOff>352425</xdr:rowOff>
    </xdr:to>
    <xdr:pic>
      <xdr:nvPicPr>
        <xdr:cNvPr id="241" name="image225.png" descr="image225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5572125" y="1800225"/>
          <a:ext cx="438150" cy="266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66675</xdr:colOff>
      <xdr:row>5</xdr:row>
      <xdr:rowOff>19050</xdr:rowOff>
    </xdr:from>
    <xdr:to>
      <xdr:col>5</xdr:col>
      <xdr:colOff>581025</xdr:colOff>
      <xdr:row>5</xdr:row>
      <xdr:rowOff>390525</xdr:rowOff>
    </xdr:to>
    <xdr:pic>
      <xdr:nvPicPr>
        <xdr:cNvPr id="242" name="image223.png" descr="image223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4854575" y="1733550"/>
          <a:ext cx="514350" cy="37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57150</xdr:colOff>
      <xdr:row>5</xdr:row>
      <xdr:rowOff>47625</xdr:rowOff>
    </xdr:from>
    <xdr:to>
      <xdr:col>4</xdr:col>
      <xdr:colOff>523875</xdr:colOff>
      <xdr:row>5</xdr:row>
      <xdr:rowOff>390525</xdr:rowOff>
    </xdr:to>
    <xdr:pic>
      <xdr:nvPicPr>
        <xdr:cNvPr id="243" name="image229.png" descr="image229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4146550" y="1762125"/>
          <a:ext cx="466725" cy="342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86</xdr:row>
      <xdr:rowOff>0</xdr:rowOff>
    </xdr:from>
    <xdr:to>
      <xdr:col>0</xdr:col>
      <xdr:colOff>971550</xdr:colOff>
      <xdr:row>90</xdr:row>
      <xdr:rowOff>85725</xdr:rowOff>
    </xdr:to>
    <xdr:pic>
      <xdr:nvPicPr>
        <xdr:cNvPr id="244" name="image240.png" descr="image240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8575" y="16941800"/>
          <a:ext cx="942975" cy="876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91</xdr:row>
      <xdr:rowOff>0</xdr:rowOff>
    </xdr:from>
    <xdr:to>
      <xdr:col>0</xdr:col>
      <xdr:colOff>1009650</xdr:colOff>
      <xdr:row>95</xdr:row>
      <xdr:rowOff>9525</xdr:rowOff>
    </xdr:to>
    <xdr:pic>
      <xdr:nvPicPr>
        <xdr:cNvPr id="245" name="image227.png" descr="image227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04775" y="17833975"/>
          <a:ext cx="904875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96</xdr:row>
      <xdr:rowOff>38100</xdr:rowOff>
    </xdr:from>
    <xdr:to>
      <xdr:col>0</xdr:col>
      <xdr:colOff>981075</xdr:colOff>
      <xdr:row>100</xdr:row>
      <xdr:rowOff>76200</xdr:rowOff>
    </xdr:to>
    <xdr:pic>
      <xdr:nvPicPr>
        <xdr:cNvPr id="246" name="image247.png" descr="image247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0" y="18773775"/>
          <a:ext cx="981075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100</xdr:row>
      <xdr:rowOff>50800</xdr:rowOff>
    </xdr:from>
    <xdr:to>
      <xdr:col>0</xdr:col>
      <xdr:colOff>1028700</xdr:colOff>
      <xdr:row>104</xdr:row>
      <xdr:rowOff>158750</xdr:rowOff>
    </xdr:to>
    <xdr:pic>
      <xdr:nvPicPr>
        <xdr:cNvPr id="247" name="image231.png" descr="image231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0" y="19586575"/>
          <a:ext cx="1028700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981075</xdr:colOff>
      <xdr:row>110</xdr:row>
      <xdr:rowOff>28575</xdr:rowOff>
    </xdr:to>
    <xdr:pic>
      <xdr:nvPicPr>
        <xdr:cNvPr id="248" name="image228.png" descr="image228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20539075"/>
          <a:ext cx="981075" cy="828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115</xdr:row>
      <xdr:rowOff>81280</xdr:rowOff>
    </xdr:from>
    <xdr:to>
      <xdr:col>0</xdr:col>
      <xdr:colOff>971550</xdr:colOff>
      <xdr:row>120</xdr:row>
      <xdr:rowOff>8255</xdr:rowOff>
    </xdr:to>
    <xdr:pic>
      <xdr:nvPicPr>
        <xdr:cNvPr id="249" name="image237.png" descr="image237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0" y="22322155"/>
          <a:ext cx="971550" cy="8286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121</xdr:row>
      <xdr:rowOff>19050</xdr:rowOff>
    </xdr:from>
    <xdr:to>
      <xdr:col>0</xdr:col>
      <xdr:colOff>1000125</xdr:colOff>
      <xdr:row>125</xdr:row>
      <xdr:rowOff>66675</xdr:rowOff>
    </xdr:to>
    <xdr:pic>
      <xdr:nvPicPr>
        <xdr:cNvPr id="250" name="image238.png" descr="image238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525" y="23263225"/>
          <a:ext cx="990600" cy="847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</xdr:row>
      <xdr:rowOff>28575</xdr:rowOff>
    </xdr:from>
    <xdr:to>
      <xdr:col>0</xdr:col>
      <xdr:colOff>1038225</xdr:colOff>
      <xdr:row>45</xdr:row>
      <xdr:rowOff>85725</xdr:rowOff>
    </xdr:to>
    <xdr:pic>
      <xdr:nvPicPr>
        <xdr:cNvPr id="251" name="image239.png" descr="image239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47625" y="8940800"/>
          <a:ext cx="990600" cy="847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110</xdr:row>
      <xdr:rowOff>91439</xdr:rowOff>
    </xdr:from>
    <xdr:to>
      <xdr:col>0</xdr:col>
      <xdr:colOff>990600</xdr:colOff>
      <xdr:row>114</xdr:row>
      <xdr:rowOff>170814</xdr:rowOff>
    </xdr:to>
    <xdr:pic>
      <xdr:nvPicPr>
        <xdr:cNvPr id="252" name="image230.png" descr="image230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0" y="21430614"/>
          <a:ext cx="990600" cy="781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126</xdr:row>
      <xdr:rowOff>19050</xdr:rowOff>
    </xdr:from>
    <xdr:to>
      <xdr:col>0</xdr:col>
      <xdr:colOff>981075</xdr:colOff>
      <xdr:row>131</xdr:row>
      <xdr:rowOff>22225</xdr:rowOff>
    </xdr:to>
    <xdr:pic>
      <xdr:nvPicPr>
        <xdr:cNvPr id="253" name="image235.png" descr="image235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0" y="24164925"/>
          <a:ext cx="981075" cy="895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1028700</xdr:colOff>
      <xdr:row>0</xdr:row>
      <xdr:rowOff>714375</xdr:rowOff>
    </xdr:to>
    <xdr:pic>
      <xdr:nvPicPr>
        <xdr:cNvPr id="254" name="image1.png" descr="image1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0" y="0"/>
          <a:ext cx="102870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47626</xdr:colOff>
      <xdr:row>6</xdr:row>
      <xdr:rowOff>47625</xdr:rowOff>
    </xdr:from>
    <xdr:to>
      <xdr:col>0</xdr:col>
      <xdr:colOff>962026</xdr:colOff>
      <xdr:row>10</xdr:row>
      <xdr:rowOff>57065</xdr:rowOff>
    </xdr:to>
    <xdr:pic>
      <xdr:nvPicPr>
        <xdr:cNvPr id="255" name="Picture 23" descr="Picture 23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47625" y="2714625"/>
          <a:ext cx="914401" cy="8000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</xdr:row>
      <xdr:rowOff>47625</xdr:rowOff>
    </xdr:from>
    <xdr:to>
      <xdr:col>0</xdr:col>
      <xdr:colOff>1013733</xdr:colOff>
      <xdr:row>15</xdr:row>
      <xdr:rowOff>66675</xdr:rowOff>
    </xdr:to>
    <xdr:pic>
      <xdr:nvPicPr>
        <xdr:cNvPr id="256" name="Picture 24" descr="Picture 24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0" y="3606800"/>
          <a:ext cx="1013733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16</xdr:row>
      <xdr:rowOff>28573</xdr:rowOff>
    </xdr:from>
    <xdr:to>
      <xdr:col>0</xdr:col>
      <xdr:colOff>1009650</xdr:colOff>
      <xdr:row>20</xdr:row>
      <xdr:rowOff>47623</xdr:rowOff>
    </xdr:to>
    <xdr:pic>
      <xdr:nvPicPr>
        <xdr:cNvPr id="257" name="Picture 25" descr="Picture 25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525" y="4479923"/>
          <a:ext cx="1000125" cy="809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20</xdr:row>
      <xdr:rowOff>101598</xdr:rowOff>
    </xdr:from>
    <xdr:to>
      <xdr:col>0</xdr:col>
      <xdr:colOff>1009650</xdr:colOff>
      <xdr:row>25</xdr:row>
      <xdr:rowOff>57148</xdr:rowOff>
    </xdr:to>
    <xdr:pic>
      <xdr:nvPicPr>
        <xdr:cNvPr id="258" name="Picture 26" descr="Picture 26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0" y="5343523"/>
          <a:ext cx="1009650" cy="847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</xdr:row>
      <xdr:rowOff>19050</xdr:rowOff>
    </xdr:from>
    <xdr:to>
      <xdr:col>0</xdr:col>
      <xdr:colOff>942975</xdr:colOff>
      <xdr:row>35</xdr:row>
      <xdr:rowOff>57150</xdr:rowOff>
    </xdr:to>
    <xdr:pic>
      <xdr:nvPicPr>
        <xdr:cNvPr id="259" name="image232.png" descr="image232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9050" y="7146925"/>
          <a:ext cx="923925" cy="828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36</xdr:row>
      <xdr:rowOff>38100</xdr:rowOff>
    </xdr:from>
    <xdr:to>
      <xdr:col>0</xdr:col>
      <xdr:colOff>1009650</xdr:colOff>
      <xdr:row>40</xdr:row>
      <xdr:rowOff>76096</xdr:rowOff>
    </xdr:to>
    <xdr:pic>
      <xdr:nvPicPr>
        <xdr:cNvPr id="260" name="Picture 28" descr="Picture 28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28575" y="8058150"/>
          <a:ext cx="981075" cy="828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26</xdr:row>
      <xdr:rowOff>38100</xdr:rowOff>
    </xdr:from>
    <xdr:to>
      <xdr:col>0</xdr:col>
      <xdr:colOff>1019175</xdr:colOff>
      <xdr:row>30</xdr:row>
      <xdr:rowOff>66675</xdr:rowOff>
    </xdr:to>
    <xdr:pic>
      <xdr:nvPicPr>
        <xdr:cNvPr id="261" name="Picture 29" descr="Picture 29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" y="6273800"/>
          <a:ext cx="1019175" cy="819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46</xdr:row>
      <xdr:rowOff>9525</xdr:rowOff>
    </xdr:from>
    <xdr:to>
      <xdr:col>0</xdr:col>
      <xdr:colOff>1000125</xdr:colOff>
      <xdr:row>50</xdr:row>
      <xdr:rowOff>85725</xdr:rowOff>
    </xdr:to>
    <xdr:pic>
      <xdr:nvPicPr>
        <xdr:cNvPr id="262" name="Picture 31" descr="Picture 31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28575" y="9813925"/>
          <a:ext cx="971550" cy="866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51</xdr:row>
      <xdr:rowOff>0</xdr:rowOff>
    </xdr:from>
    <xdr:to>
      <xdr:col>0</xdr:col>
      <xdr:colOff>1000125</xdr:colOff>
      <xdr:row>56</xdr:row>
      <xdr:rowOff>3175</xdr:rowOff>
    </xdr:to>
    <xdr:pic>
      <xdr:nvPicPr>
        <xdr:cNvPr id="263" name="Picture 32" descr="Picture 32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" y="10696575"/>
          <a:ext cx="1000125" cy="895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1000125</xdr:colOff>
      <xdr:row>60</xdr:row>
      <xdr:rowOff>57150</xdr:rowOff>
    </xdr:to>
    <xdr:pic>
      <xdr:nvPicPr>
        <xdr:cNvPr id="264" name="Picture 33" descr="Picture 33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0" y="11588750"/>
          <a:ext cx="1000125" cy="847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981075</xdr:colOff>
      <xdr:row>65</xdr:row>
      <xdr:rowOff>47625</xdr:rowOff>
    </xdr:to>
    <xdr:pic>
      <xdr:nvPicPr>
        <xdr:cNvPr id="265" name="Picture 34" descr="Picture 34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0" y="12480925"/>
          <a:ext cx="981075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70</xdr:row>
      <xdr:rowOff>89397</xdr:rowOff>
    </xdr:to>
    <xdr:pic>
      <xdr:nvPicPr>
        <xdr:cNvPr id="266" name="Picture 35" descr="Picture 35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0" y="13373100"/>
          <a:ext cx="1181100" cy="8799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981074</xdr:colOff>
      <xdr:row>75</xdr:row>
      <xdr:rowOff>85323</xdr:rowOff>
    </xdr:to>
    <xdr:pic>
      <xdr:nvPicPr>
        <xdr:cNvPr id="267" name="Picture 36" descr="Picture 36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0" y="14265275"/>
          <a:ext cx="981075" cy="875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1021249</xdr:colOff>
      <xdr:row>80</xdr:row>
      <xdr:rowOff>76200</xdr:rowOff>
    </xdr:to>
    <xdr:pic>
      <xdr:nvPicPr>
        <xdr:cNvPr id="268" name="Picture 37" descr="Picture 37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0" y="15157450"/>
          <a:ext cx="1021250" cy="866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81</xdr:row>
      <xdr:rowOff>19051</xdr:rowOff>
    </xdr:from>
    <xdr:to>
      <xdr:col>0</xdr:col>
      <xdr:colOff>1000125</xdr:colOff>
      <xdr:row>85</xdr:row>
      <xdr:rowOff>77322</xdr:rowOff>
    </xdr:to>
    <xdr:pic>
      <xdr:nvPicPr>
        <xdr:cNvPr id="269" name="Picture 38" descr="Picture 38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0" y="16068676"/>
          <a:ext cx="1000125" cy="8488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838200</xdr:colOff>
      <xdr:row>3</xdr:row>
      <xdr:rowOff>247650</xdr:rowOff>
    </xdr:to>
    <xdr:pic>
      <xdr:nvPicPr>
        <xdr:cNvPr id="271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838200" cy="885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66675</xdr:colOff>
      <xdr:row>4</xdr:row>
      <xdr:rowOff>28575</xdr:rowOff>
    </xdr:from>
    <xdr:to>
      <xdr:col>4</xdr:col>
      <xdr:colOff>561975</xdr:colOff>
      <xdr:row>4</xdr:row>
      <xdr:rowOff>314325</xdr:rowOff>
    </xdr:to>
    <xdr:pic>
      <xdr:nvPicPr>
        <xdr:cNvPr id="272" name="image261.jpg" descr="image261.jp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5337175" y="1104900"/>
          <a:ext cx="4953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76200</xdr:rowOff>
    </xdr:from>
    <xdr:to>
      <xdr:col>5</xdr:col>
      <xdr:colOff>466725</xdr:colOff>
      <xdr:row>4</xdr:row>
      <xdr:rowOff>285750</xdr:rowOff>
    </xdr:to>
    <xdr:pic>
      <xdr:nvPicPr>
        <xdr:cNvPr id="273" name="image243.jpg" descr="image243.jp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6527800" y="1152525"/>
          <a:ext cx="466725" cy="209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4</xdr:row>
      <xdr:rowOff>47625</xdr:rowOff>
    </xdr:from>
    <xdr:to>
      <xdr:col>2</xdr:col>
      <xdr:colOff>571500</xdr:colOff>
      <xdr:row>4</xdr:row>
      <xdr:rowOff>371475</xdr:rowOff>
    </xdr:to>
    <xdr:pic>
      <xdr:nvPicPr>
        <xdr:cNvPr id="274" name="image246.jpg" descr="image246.jp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2895600" y="1123950"/>
          <a:ext cx="533400" cy="323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47625</xdr:rowOff>
    </xdr:from>
    <xdr:to>
      <xdr:col>5</xdr:col>
      <xdr:colOff>533400</xdr:colOff>
      <xdr:row>4</xdr:row>
      <xdr:rowOff>295275</xdr:rowOff>
    </xdr:to>
    <xdr:pic>
      <xdr:nvPicPr>
        <xdr:cNvPr id="275" name="image242.jpg" descr="image242.jp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6527800" y="1123950"/>
          <a:ext cx="533400" cy="247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66675</xdr:colOff>
      <xdr:row>4</xdr:row>
      <xdr:rowOff>47625</xdr:rowOff>
    </xdr:from>
    <xdr:to>
      <xdr:col>3</xdr:col>
      <xdr:colOff>561975</xdr:colOff>
      <xdr:row>4</xdr:row>
      <xdr:rowOff>333375</xdr:rowOff>
    </xdr:to>
    <xdr:pic>
      <xdr:nvPicPr>
        <xdr:cNvPr id="276" name="image258.jpg" descr="image258.jp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4092575" y="1123950"/>
          <a:ext cx="4953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4</xdr:row>
      <xdr:rowOff>57150</xdr:rowOff>
    </xdr:from>
    <xdr:to>
      <xdr:col>3</xdr:col>
      <xdr:colOff>495300</xdr:colOff>
      <xdr:row>4</xdr:row>
      <xdr:rowOff>342900</xdr:rowOff>
    </xdr:to>
    <xdr:pic>
      <xdr:nvPicPr>
        <xdr:cNvPr id="277" name="image260.jpg" descr="image260.jp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4025900" y="1133475"/>
          <a:ext cx="4953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</xdr:row>
      <xdr:rowOff>57150</xdr:rowOff>
    </xdr:from>
    <xdr:to>
      <xdr:col>2</xdr:col>
      <xdr:colOff>533400</xdr:colOff>
      <xdr:row>4</xdr:row>
      <xdr:rowOff>342900</xdr:rowOff>
    </xdr:to>
    <xdr:pic>
      <xdr:nvPicPr>
        <xdr:cNvPr id="278" name="image256.jpg" descr="image256.jp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2857500" y="1133475"/>
          <a:ext cx="5334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19050</xdr:rowOff>
    </xdr:from>
    <xdr:to>
      <xdr:col>5</xdr:col>
      <xdr:colOff>485775</xdr:colOff>
      <xdr:row>4</xdr:row>
      <xdr:rowOff>323850</xdr:rowOff>
    </xdr:to>
    <xdr:pic>
      <xdr:nvPicPr>
        <xdr:cNvPr id="279" name="image244.jpg" descr="image244.jp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6527800" y="1095375"/>
          <a:ext cx="485775" cy="304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333375</xdr:colOff>
      <xdr:row>0</xdr:row>
      <xdr:rowOff>19050</xdr:rowOff>
    </xdr:from>
    <xdr:to>
      <xdr:col>7</xdr:col>
      <xdr:colOff>831850</xdr:colOff>
      <xdr:row>3</xdr:row>
      <xdr:rowOff>190500</xdr:rowOff>
    </xdr:to>
    <xdr:pic>
      <xdr:nvPicPr>
        <xdr:cNvPr id="280" name="image259.png" descr="image259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4359275" y="19050"/>
          <a:ext cx="5362575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38100</xdr:rowOff>
    </xdr:from>
    <xdr:to>
      <xdr:col>5</xdr:col>
      <xdr:colOff>447675</xdr:colOff>
      <xdr:row>4</xdr:row>
      <xdr:rowOff>161925</xdr:rowOff>
    </xdr:to>
    <xdr:pic>
      <xdr:nvPicPr>
        <xdr:cNvPr id="281" name="image254.png" descr="image254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6527800" y="1114425"/>
          <a:ext cx="447675" cy="123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28575</xdr:rowOff>
    </xdr:from>
    <xdr:to>
      <xdr:col>5</xdr:col>
      <xdr:colOff>428625</xdr:colOff>
      <xdr:row>4</xdr:row>
      <xdr:rowOff>161925</xdr:rowOff>
    </xdr:to>
    <xdr:pic>
      <xdr:nvPicPr>
        <xdr:cNvPr id="282" name="image251.png" descr="image251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6527800" y="1104900"/>
          <a:ext cx="428625" cy="133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28575</xdr:rowOff>
    </xdr:from>
    <xdr:to>
      <xdr:col>5</xdr:col>
      <xdr:colOff>457200</xdr:colOff>
      <xdr:row>4</xdr:row>
      <xdr:rowOff>133350</xdr:rowOff>
    </xdr:to>
    <xdr:pic>
      <xdr:nvPicPr>
        <xdr:cNvPr id="283" name="image245.png" descr="image245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6527800" y="1104900"/>
          <a:ext cx="457200" cy="104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19050</xdr:rowOff>
    </xdr:from>
    <xdr:to>
      <xdr:col>5</xdr:col>
      <xdr:colOff>428625</xdr:colOff>
      <xdr:row>4</xdr:row>
      <xdr:rowOff>152400</xdr:rowOff>
    </xdr:to>
    <xdr:pic>
      <xdr:nvPicPr>
        <xdr:cNvPr id="284" name="image257.png" descr="image257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6527800" y="1095375"/>
          <a:ext cx="428625" cy="133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38100</xdr:rowOff>
    </xdr:from>
    <xdr:to>
      <xdr:col>5</xdr:col>
      <xdr:colOff>542925</xdr:colOff>
      <xdr:row>4</xdr:row>
      <xdr:rowOff>180975</xdr:rowOff>
    </xdr:to>
    <xdr:pic>
      <xdr:nvPicPr>
        <xdr:cNvPr id="285" name="image249.png" descr="image249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6527800" y="1114425"/>
          <a:ext cx="542925" cy="142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5</xdr:col>
      <xdr:colOff>0</xdr:colOff>
      <xdr:row>4</xdr:row>
      <xdr:rowOff>19050</xdr:rowOff>
    </xdr:from>
    <xdr:to>
      <xdr:col>5</xdr:col>
      <xdr:colOff>457200</xdr:colOff>
      <xdr:row>4</xdr:row>
      <xdr:rowOff>180975</xdr:rowOff>
    </xdr:to>
    <xdr:pic>
      <xdr:nvPicPr>
        <xdr:cNvPr id="286" name="image262.png" descr="image262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6527800" y="1095375"/>
          <a:ext cx="457200" cy="161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125</xdr:row>
      <xdr:rowOff>9525</xdr:rowOff>
    </xdr:from>
    <xdr:to>
      <xdr:col>0</xdr:col>
      <xdr:colOff>1076325</xdr:colOff>
      <xdr:row>130</xdr:row>
      <xdr:rowOff>28575</xdr:rowOff>
    </xdr:to>
    <xdr:pic>
      <xdr:nvPicPr>
        <xdr:cNvPr id="287" name="image272.png" descr="image272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57150" y="25850850"/>
          <a:ext cx="1019175" cy="1019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143</xdr:row>
      <xdr:rowOff>28575</xdr:rowOff>
    </xdr:from>
    <xdr:to>
      <xdr:col>0</xdr:col>
      <xdr:colOff>1038225</xdr:colOff>
      <xdr:row>148</xdr:row>
      <xdr:rowOff>9525</xdr:rowOff>
    </xdr:to>
    <xdr:pic>
      <xdr:nvPicPr>
        <xdr:cNvPr id="288" name="image248.png" descr="image248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90500" y="29470350"/>
          <a:ext cx="847725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149</xdr:row>
      <xdr:rowOff>38100</xdr:rowOff>
    </xdr:from>
    <xdr:to>
      <xdr:col>0</xdr:col>
      <xdr:colOff>1114425</xdr:colOff>
      <xdr:row>154</xdr:row>
      <xdr:rowOff>38100</xdr:rowOff>
    </xdr:to>
    <xdr:pic>
      <xdr:nvPicPr>
        <xdr:cNvPr id="289" name="image253.png" descr="image253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33350" y="30680025"/>
          <a:ext cx="981075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155</xdr:row>
      <xdr:rowOff>28575</xdr:rowOff>
    </xdr:from>
    <xdr:to>
      <xdr:col>0</xdr:col>
      <xdr:colOff>1038225</xdr:colOff>
      <xdr:row>160</xdr:row>
      <xdr:rowOff>28575</xdr:rowOff>
    </xdr:to>
    <xdr:pic>
      <xdr:nvPicPr>
        <xdr:cNvPr id="290" name="image252.png" descr="image252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85725" y="31870650"/>
          <a:ext cx="95250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161</xdr:row>
      <xdr:rowOff>19050</xdr:rowOff>
    </xdr:from>
    <xdr:to>
      <xdr:col>0</xdr:col>
      <xdr:colOff>1057275</xdr:colOff>
      <xdr:row>166</xdr:row>
      <xdr:rowOff>19050</xdr:rowOff>
    </xdr:to>
    <xdr:pic>
      <xdr:nvPicPr>
        <xdr:cNvPr id="291" name="image250.png" descr="image250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23825" y="33070800"/>
          <a:ext cx="93345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167</xdr:row>
      <xdr:rowOff>19050</xdr:rowOff>
    </xdr:from>
    <xdr:to>
      <xdr:col>0</xdr:col>
      <xdr:colOff>1028700</xdr:colOff>
      <xdr:row>172</xdr:row>
      <xdr:rowOff>28575</xdr:rowOff>
    </xdr:to>
    <xdr:pic>
      <xdr:nvPicPr>
        <xdr:cNvPr id="292" name="image263.png" descr="image263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95250" y="34270950"/>
          <a:ext cx="933450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53</xdr:row>
      <xdr:rowOff>38100</xdr:rowOff>
    </xdr:from>
    <xdr:to>
      <xdr:col>0</xdr:col>
      <xdr:colOff>1066800</xdr:colOff>
      <xdr:row>58</xdr:row>
      <xdr:rowOff>19050</xdr:rowOff>
    </xdr:to>
    <xdr:pic>
      <xdr:nvPicPr>
        <xdr:cNvPr id="293" name="image269.png" descr="image269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42875" y="11477625"/>
          <a:ext cx="923925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59</xdr:row>
      <xdr:rowOff>47625</xdr:rowOff>
    </xdr:from>
    <xdr:to>
      <xdr:col>0</xdr:col>
      <xdr:colOff>1038225</xdr:colOff>
      <xdr:row>64</xdr:row>
      <xdr:rowOff>47625</xdr:rowOff>
    </xdr:to>
    <xdr:pic>
      <xdr:nvPicPr>
        <xdr:cNvPr id="294" name="image271.png" descr="image271.pn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42875" y="12687300"/>
          <a:ext cx="89535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1200000</xdr:colOff>
      <xdr:row>9</xdr:row>
      <xdr:rowOff>180975</xdr:rowOff>
    </xdr:to>
    <xdr:pic>
      <xdr:nvPicPr>
        <xdr:cNvPr id="295" name="Picture 39" descr="Picture 39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0" y="1838325"/>
          <a:ext cx="1200001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1266667</xdr:colOff>
      <xdr:row>16</xdr:row>
      <xdr:rowOff>9526</xdr:rowOff>
    </xdr:to>
    <xdr:pic>
      <xdr:nvPicPr>
        <xdr:cNvPr id="296" name="Picture 41" descr="Picture 41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0" y="3038475"/>
          <a:ext cx="1266667" cy="10096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1285874</xdr:colOff>
      <xdr:row>22</xdr:row>
      <xdr:rowOff>9525</xdr:rowOff>
    </xdr:to>
    <xdr:pic>
      <xdr:nvPicPr>
        <xdr:cNvPr id="297" name="Picture 43" descr="Picture 43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0" y="4238625"/>
          <a:ext cx="1285875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</xdr:row>
      <xdr:rowOff>0</xdr:rowOff>
    </xdr:from>
    <xdr:to>
      <xdr:col>0</xdr:col>
      <xdr:colOff>1247625</xdr:colOff>
      <xdr:row>28</xdr:row>
      <xdr:rowOff>0</xdr:rowOff>
    </xdr:to>
    <xdr:pic>
      <xdr:nvPicPr>
        <xdr:cNvPr id="298" name="Picture 45" descr="Picture 45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47625" y="5438775"/>
          <a:ext cx="1200001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29</xdr:row>
      <xdr:rowOff>9525</xdr:rowOff>
    </xdr:from>
    <xdr:to>
      <xdr:col>0</xdr:col>
      <xdr:colOff>1266670</xdr:colOff>
      <xdr:row>34</xdr:row>
      <xdr:rowOff>9525</xdr:rowOff>
    </xdr:to>
    <xdr:pic>
      <xdr:nvPicPr>
        <xdr:cNvPr id="299" name="Picture 47" descr="Picture 47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28575" y="6648450"/>
          <a:ext cx="1238095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1238250</xdr:colOff>
      <xdr:row>40</xdr:row>
      <xdr:rowOff>0</xdr:rowOff>
    </xdr:to>
    <xdr:pic>
      <xdr:nvPicPr>
        <xdr:cNvPr id="300" name="Picture 49" descr="Picture 49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0" y="7839075"/>
          <a:ext cx="123825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41</xdr:row>
      <xdr:rowOff>19050</xdr:rowOff>
    </xdr:from>
    <xdr:to>
      <xdr:col>0</xdr:col>
      <xdr:colOff>1228581</xdr:colOff>
      <xdr:row>46</xdr:row>
      <xdr:rowOff>28575</xdr:rowOff>
    </xdr:to>
    <xdr:pic>
      <xdr:nvPicPr>
        <xdr:cNvPr id="301" name="Picture 51" descr="Picture 51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76200" y="9058275"/>
          <a:ext cx="1152382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1161905</xdr:colOff>
      <xdr:row>52</xdr:row>
      <xdr:rowOff>28575</xdr:rowOff>
    </xdr:to>
    <xdr:pic>
      <xdr:nvPicPr>
        <xdr:cNvPr id="302" name="Picture 53" descr="Picture 53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0" y="10239375"/>
          <a:ext cx="1161906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65</xdr:row>
      <xdr:rowOff>38100</xdr:rowOff>
    </xdr:from>
    <xdr:to>
      <xdr:col>0</xdr:col>
      <xdr:colOff>1085850</xdr:colOff>
      <xdr:row>70</xdr:row>
      <xdr:rowOff>9525</xdr:rowOff>
    </xdr:to>
    <xdr:pic>
      <xdr:nvPicPr>
        <xdr:cNvPr id="303" name="image268.png" descr="image268.png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71450" y="13877925"/>
          <a:ext cx="914400" cy="971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71</xdr:row>
      <xdr:rowOff>19050</xdr:rowOff>
    </xdr:from>
    <xdr:to>
      <xdr:col>0</xdr:col>
      <xdr:colOff>1038225</xdr:colOff>
      <xdr:row>76</xdr:row>
      <xdr:rowOff>19050</xdr:rowOff>
    </xdr:to>
    <xdr:pic>
      <xdr:nvPicPr>
        <xdr:cNvPr id="304" name="image275.png" descr="image275.png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123825" y="15059025"/>
          <a:ext cx="91440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1200150</xdr:colOff>
      <xdr:row>82</xdr:row>
      <xdr:rowOff>38100</xdr:rowOff>
    </xdr:to>
    <xdr:pic>
      <xdr:nvPicPr>
        <xdr:cNvPr id="305" name="Picture 60" descr="Picture 60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0" y="16240125"/>
          <a:ext cx="1200150" cy="1038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1171429</xdr:colOff>
      <xdr:row>87</xdr:row>
      <xdr:rowOff>190500</xdr:rowOff>
    </xdr:to>
    <xdr:pic>
      <xdr:nvPicPr>
        <xdr:cNvPr id="306" name="Picture 62" descr="Picture 62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0" y="17440275"/>
          <a:ext cx="1171429" cy="990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89</xdr:row>
      <xdr:rowOff>57150</xdr:rowOff>
    </xdr:from>
    <xdr:to>
      <xdr:col>0</xdr:col>
      <xdr:colOff>1066800</xdr:colOff>
      <xdr:row>94</xdr:row>
      <xdr:rowOff>57150</xdr:rowOff>
    </xdr:to>
    <xdr:pic>
      <xdr:nvPicPr>
        <xdr:cNvPr id="307" name="image266.png" descr="image266.png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152400" y="18697575"/>
          <a:ext cx="914400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95</xdr:row>
      <xdr:rowOff>19050</xdr:rowOff>
    </xdr:from>
    <xdr:to>
      <xdr:col>0</xdr:col>
      <xdr:colOff>1095375</xdr:colOff>
      <xdr:row>100</xdr:row>
      <xdr:rowOff>19050</xdr:rowOff>
    </xdr:to>
    <xdr:pic>
      <xdr:nvPicPr>
        <xdr:cNvPr id="308" name="image267.png" descr="image267.png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171450" y="19859625"/>
          <a:ext cx="923925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101</xdr:row>
      <xdr:rowOff>38100</xdr:rowOff>
    </xdr:from>
    <xdr:to>
      <xdr:col>0</xdr:col>
      <xdr:colOff>1114425</xdr:colOff>
      <xdr:row>105</xdr:row>
      <xdr:rowOff>180975</xdr:rowOff>
    </xdr:to>
    <xdr:pic>
      <xdr:nvPicPr>
        <xdr:cNvPr id="309" name="image278.png" descr="image278.png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133350" y="21078825"/>
          <a:ext cx="981075" cy="942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107</xdr:row>
      <xdr:rowOff>47625</xdr:rowOff>
    </xdr:from>
    <xdr:to>
      <xdr:col>0</xdr:col>
      <xdr:colOff>1123950</xdr:colOff>
      <xdr:row>112</xdr:row>
      <xdr:rowOff>28575</xdr:rowOff>
    </xdr:to>
    <xdr:pic>
      <xdr:nvPicPr>
        <xdr:cNvPr id="310" name="image273.png" descr="image273.png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219075" y="22288500"/>
          <a:ext cx="904875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1200000</xdr:colOff>
      <xdr:row>118</xdr:row>
      <xdr:rowOff>9525</xdr:rowOff>
    </xdr:to>
    <xdr:pic>
      <xdr:nvPicPr>
        <xdr:cNvPr id="311" name="Picture 75" descr="Picture 75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0" y="23441025"/>
          <a:ext cx="1200001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119</xdr:row>
      <xdr:rowOff>1</xdr:rowOff>
    </xdr:from>
    <xdr:to>
      <xdr:col>0</xdr:col>
      <xdr:colOff>1200000</xdr:colOff>
      <xdr:row>124</xdr:row>
      <xdr:rowOff>47626</xdr:rowOff>
    </xdr:to>
    <xdr:pic>
      <xdr:nvPicPr>
        <xdr:cNvPr id="312" name="Picture 77" descr="Picture 77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0" y="24641176"/>
          <a:ext cx="1200001" cy="1047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990600</xdr:colOff>
      <xdr:row>136</xdr:row>
      <xdr:rowOff>19050</xdr:rowOff>
    </xdr:to>
    <xdr:pic>
      <xdr:nvPicPr>
        <xdr:cNvPr id="313" name="image255.png" descr="image255.png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0" y="27041475"/>
          <a:ext cx="990600" cy="1019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137</xdr:row>
      <xdr:rowOff>47625</xdr:rowOff>
    </xdr:from>
    <xdr:to>
      <xdr:col>0</xdr:col>
      <xdr:colOff>1123950</xdr:colOff>
      <xdr:row>142</xdr:row>
      <xdr:rowOff>9525</xdr:rowOff>
    </xdr:to>
    <xdr:pic>
      <xdr:nvPicPr>
        <xdr:cNvPr id="314" name="image270.png" descr="image270.png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38100" y="28289250"/>
          <a:ext cx="1085850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876300</xdr:colOff>
      <xdr:row>3</xdr:row>
      <xdr:rowOff>142875</xdr:rowOff>
    </xdr:to>
    <xdr:pic>
      <xdr:nvPicPr>
        <xdr:cNvPr id="316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87630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923925</xdr:colOff>
      <xdr:row>9</xdr:row>
      <xdr:rowOff>189999</xdr:rowOff>
    </xdr:to>
    <xdr:pic>
      <xdr:nvPicPr>
        <xdr:cNvPr id="317" name="Picture 6" descr="Picture 6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0" y="1247775"/>
          <a:ext cx="923925" cy="99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10</xdr:row>
      <xdr:rowOff>0</xdr:rowOff>
    </xdr:from>
    <xdr:to>
      <xdr:col>0</xdr:col>
      <xdr:colOff>925075</xdr:colOff>
      <xdr:row>15</xdr:row>
      <xdr:rowOff>9525</xdr:rowOff>
    </xdr:to>
    <xdr:pic>
      <xdr:nvPicPr>
        <xdr:cNvPr id="318" name="Picture 7" descr="Picture 7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" y="2257425"/>
          <a:ext cx="925075" cy="1009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15</xdr:row>
      <xdr:rowOff>1</xdr:rowOff>
    </xdr:from>
    <xdr:to>
      <xdr:col>1</xdr:col>
      <xdr:colOff>1808</xdr:colOff>
      <xdr:row>19</xdr:row>
      <xdr:rowOff>171451</xdr:rowOff>
    </xdr:to>
    <xdr:pic>
      <xdr:nvPicPr>
        <xdr:cNvPr id="319" name="Picture 8" descr="Picture 8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" y="3257551"/>
          <a:ext cx="1119408" cy="952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20</xdr:row>
      <xdr:rowOff>1</xdr:rowOff>
    </xdr:from>
    <xdr:to>
      <xdr:col>0</xdr:col>
      <xdr:colOff>923760</xdr:colOff>
      <xdr:row>25</xdr:row>
      <xdr:rowOff>9526</xdr:rowOff>
    </xdr:to>
    <xdr:pic>
      <xdr:nvPicPr>
        <xdr:cNvPr id="320" name="Picture 9" descr="Picture 9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0" y="4238626"/>
          <a:ext cx="923760" cy="990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25</xdr:row>
      <xdr:rowOff>1</xdr:rowOff>
    </xdr:from>
    <xdr:to>
      <xdr:col>0</xdr:col>
      <xdr:colOff>959945</xdr:colOff>
      <xdr:row>29</xdr:row>
      <xdr:rowOff>171451</xdr:rowOff>
    </xdr:to>
    <xdr:pic>
      <xdr:nvPicPr>
        <xdr:cNvPr id="321" name="Picture 10" descr="Picture 10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0" y="5219701"/>
          <a:ext cx="959945" cy="952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962025</xdr:colOff>
      <xdr:row>35</xdr:row>
      <xdr:rowOff>0</xdr:rowOff>
    </xdr:to>
    <xdr:pic>
      <xdr:nvPicPr>
        <xdr:cNvPr id="322" name="Picture 11" descr="Picture 11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0" y="6200775"/>
          <a:ext cx="962025" cy="981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9525</xdr:colOff>
      <xdr:row>40</xdr:row>
      <xdr:rowOff>19050</xdr:rowOff>
    </xdr:to>
    <xdr:pic>
      <xdr:nvPicPr>
        <xdr:cNvPr id="323" name="Picture 12" descr="Picture 12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0" y="7181850"/>
          <a:ext cx="1127125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40</xdr:row>
      <xdr:rowOff>0</xdr:rowOff>
    </xdr:from>
    <xdr:to>
      <xdr:col>0</xdr:col>
      <xdr:colOff>973037</xdr:colOff>
      <xdr:row>44</xdr:row>
      <xdr:rowOff>171450</xdr:rowOff>
    </xdr:to>
    <xdr:pic>
      <xdr:nvPicPr>
        <xdr:cNvPr id="324" name="Picture 13" descr="Picture 13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" y="8162925"/>
          <a:ext cx="973037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19050</xdr:colOff>
      <xdr:row>4</xdr:row>
      <xdr:rowOff>76200</xdr:rowOff>
    </xdr:from>
    <xdr:to>
      <xdr:col>2</xdr:col>
      <xdr:colOff>552450</xdr:colOff>
      <xdr:row>4</xdr:row>
      <xdr:rowOff>361950</xdr:rowOff>
    </xdr:to>
    <xdr:pic>
      <xdr:nvPicPr>
        <xdr:cNvPr id="326" name="image297.png" descr="image29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2901950" y="1419225"/>
          <a:ext cx="533400" cy="285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19050</xdr:colOff>
      <xdr:row>4</xdr:row>
      <xdr:rowOff>28575</xdr:rowOff>
    </xdr:from>
    <xdr:to>
      <xdr:col>4</xdr:col>
      <xdr:colOff>561975</xdr:colOff>
      <xdr:row>4</xdr:row>
      <xdr:rowOff>276225</xdr:rowOff>
    </xdr:to>
    <xdr:pic>
      <xdr:nvPicPr>
        <xdr:cNvPr id="327" name="image285.png" descr="image28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4781550" y="1371600"/>
          <a:ext cx="542925" cy="247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76200</xdr:colOff>
      <xdr:row>4</xdr:row>
      <xdr:rowOff>104775</xdr:rowOff>
    </xdr:from>
    <xdr:to>
      <xdr:col>3</xdr:col>
      <xdr:colOff>523875</xdr:colOff>
      <xdr:row>4</xdr:row>
      <xdr:rowOff>352425</xdr:rowOff>
    </xdr:to>
    <xdr:pic>
      <xdr:nvPicPr>
        <xdr:cNvPr id="328" name="image294.png" descr="image294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873500" y="1447800"/>
          <a:ext cx="447675" cy="247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9525</xdr:rowOff>
    </xdr:to>
    <xdr:pic>
      <xdr:nvPicPr>
        <xdr:cNvPr id="329" name="image1.png" descr="image1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1200150</xdr:colOff>
      <xdr:row>0</xdr:row>
      <xdr:rowOff>0</xdr:rowOff>
    </xdr:from>
    <xdr:to>
      <xdr:col>6</xdr:col>
      <xdr:colOff>727075</xdr:colOff>
      <xdr:row>3</xdr:row>
      <xdr:rowOff>609600</xdr:rowOff>
    </xdr:to>
    <xdr:pic>
      <xdr:nvPicPr>
        <xdr:cNvPr id="330" name="image293.png" descr="image293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686050" y="0"/>
          <a:ext cx="4505325" cy="1314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5</xdr:row>
      <xdr:rowOff>47625</xdr:rowOff>
    </xdr:from>
    <xdr:to>
      <xdr:col>0</xdr:col>
      <xdr:colOff>1028700</xdr:colOff>
      <xdr:row>9</xdr:row>
      <xdr:rowOff>47625</xdr:rowOff>
    </xdr:to>
    <xdr:pic>
      <xdr:nvPicPr>
        <xdr:cNvPr id="331" name="image296.png" descr="image29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42875" y="2257425"/>
          <a:ext cx="885825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140</xdr:row>
      <xdr:rowOff>66675</xdr:rowOff>
    </xdr:from>
    <xdr:to>
      <xdr:col>0</xdr:col>
      <xdr:colOff>1000125</xdr:colOff>
      <xdr:row>144</xdr:row>
      <xdr:rowOff>19050</xdr:rowOff>
    </xdr:to>
    <xdr:pic>
      <xdr:nvPicPr>
        <xdr:cNvPr id="332" name="image288.png" descr="image288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4300" y="29784675"/>
          <a:ext cx="885825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10</xdr:row>
      <xdr:rowOff>161925</xdr:rowOff>
    </xdr:from>
    <xdr:to>
      <xdr:col>0</xdr:col>
      <xdr:colOff>1152399</xdr:colOff>
      <xdr:row>13</xdr:row>
      <xdr:rowOff>114229</xdr:rowOff>
    </xdr:to>
    <xdr:pic>
      <xdr:nvPicPr>
        <xdr:cNvPr id="333" name="Picture 37" descr="Picture 37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42875" y="3390900"/>
          <a:ext cx="1009525" cy="5619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15</xdr:row>
      <xdr:rowOff>123825</xdr:rowOff>
    </xdr:from>
    <xdr:to>
      <xdr:col>0</xdr:col>
      <xdr:colOff>1076211</xdr:colOff>
      <xdr:row>18</xdr:row>
      <xdr:rowOff>190415</xdr:rowOff>
    </xdr:to>
    <xdr:pic>
      <xdr:nvPicPr>
        <xdr:cNvPr id="334" name="Picture 39" descr="Picture 39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61925" y="4371975"/>
          <a:ext cx="914286" cy="6761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20</xdr:row>
      <xdr:rowOff>47625</xdr:rowOff>
    </xdr:from>
    <xdr:to>
      <xdr:col>0</xdr:col>
      <xdr:colOff>1038119</xdr:colOff>
      <xdr:row>24</xdr:row>
      <xdr:rowOff>57048</xdr:rowOff>
    </xdr:to>
    <xdr:pic>
      <xdr:nvPicPr>
        <xdr:cNvPr id="335" name="Picture 41" descr="Picture 41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200025" y="5314950"/>
          <a:ext cx="838094" cy="8190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25</xdr:row>
      <xdr:rowOff>57150</xdr:rowOff>
    </xdr:from>
    <xdr:to>
      <xdr:col>0</xdr:col>
      <xdr:colOff>1047640</xdr:colOff>
      <xdr:row>29</xdr:row>
      <xdr:rowOff>38000</xdr:rowOff>
    </xdr:to>
    <xdr:pic>
      <xdr:nvPicPr>
        <xdr:cNvPr id="336" name="Picture 43" descr="Picture 43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71450" y="6343650"/>
          <a:ext cx="876191" cy="7904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30</xdr:row>
      <xdr:rowOff>123825</xdr:rowOff>
    </xdr:from>
    <xdr:to>
      <xdr:col>0</xdr:col>
      <xdr:colOff>1180968</xdr:colOff>
      <xdr:row>34</xdr:row>
      <xdr:rowOff>18960</xdr:rowOff>
    </xdr:to>
    <xdr:pic>
      <xdr:nvPicPr>
        <xdr:cNvPr id="337" name="Picture 45" descr="Picture 45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23825" y="7429500"/>
          <a:ext cx="1057144" cy="704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35</xdr:row>
      <xdr:rowOff>66675</xdr:rowOff>
    </xdr:from>
    <xdr:to>
      <xdr:col>0</xdr:col>
      <xdr:colOff>1180961</xdr:colOff>
      <xdr:row>39</xdr:row>
      <xdr:rowOff>9431</xdr:rowOff>
    </xdr:to>
    <xdr:pic>
      <xdr:nvPicPr>
        <xdr:cNvPr id="338" name="Picture 47" descr="Picture 47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66675" y="8391525"/>
          <a:ext cx="1114286" cy="7523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41</xdr:row>
      <xdr:rowOff>9525</xdr:rowOff>
    </xdr:from>
    <xdr:to>
      <xdr:col>0</xdr:col>
      <xdr:colOff>1257146</xdr:colOff>
      <xdr:row>44</xdr:row>
      <xdr:rowOff>18973</xdr:rowOff>
    </xdr:to>
    <xdr:pic>
      <xdr:nvPicPr>
        <xdr:cNvPr id="339" name="Picture 49" descr="Picture 49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28575" y="9553575"/>
          <a:ext cx="1228572" cy="6190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45</xdr:row>
      <xdr:rowOff>190500</xdr:rowOff>
    </xdr:from>
    <xdr:to>
      <xdr:col>0</xdr:col>
      <xdr:colOff>1266671</xdr:colOff>
      <xdr:row>48</xdr:row>
      <xdr:rowOff>104709</xdr:rowOff>
    </xdr:to>
    <xdr:pic>
      <xdr:nvPicPr>
        <xdr:cNvPr id="340" name="Picture 51" descr="Picture 51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38100" y="10553700"/>
          <a:ext cx="1228572" cy="5238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50</xdr:row>
      <xdr:rowOff>161925</xdr:rowOff>
    </xdr:from>
    <xdr:to>
      <xdr:col>0</xdr:col>
      <xdr:colOff>1194991</xdr:colOff>
      <xdr:row>53</xdr:row>
      <xdr:rowOff>133350</xdr:rowOff>
    </xdr:to>
    <xdr:pic>
      <xdr:nvPicPr>
        <xdr:cNvPr id="341" name="Picture 53" descr="Picture 53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57150" y="11544300"/>
          <a:ext cx="1137842" cy="581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55</xdr:row>
      <xdr:rowOff>38100</xdr:rowOff>
    </xdr:from>
    <xdr:to>
      <xdr:col>0</xdr:col>
      <xdr:colOff>1095375</xdr:colOff>
      <xdr:row>58</xdr:row>
      <xdr:rowOff>190500</xdr:rowOff>
    </xdr:to>
    <xdr:pic>
      <xdr:nvPicPr>
        <xdr:cNvPr id="342" name="image302.png" descr="image302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95250" y="12430125"/>
          <a:ext cx="10001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60</xdr:row>
      <xdr:rowOff>38100</xdr:rowOff>
    </xdr:from>
    <xdr:to>
      <xdr:col>0</xdr:col>
      <xdr:colOff>962025</xdr:colOff>
      <xdr:row>63</xdr:row>
      <xdr:rowOff>123825</xdr:rowOff>
    </xdr:to>
    <xdr:pic>
      <xdr:nvPicPr>
        <xdr:cNvPr id="343" name="image295.png" descr="image295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90500" y="13449300"/>
          <a:ext cx="771525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65</xdr:row>
      <xdr:rowOff>28575</xdr:rowOff>
    </xdr:from>
    <xdr:to>
      <xdr:col>0</xdr:col>
      <xdr:colOff>1085850</xdr:colOff>
      <xdr:row>68</xdr:row>
      <xdr:rowOff>171450</xdr:rowOff>
    </xdr:to>
    <xdr:pic>
      <xdr:nvPicPr>
        <xdr:cNvPr id="344" name="image281.png" descr="image281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42875" y="14458950"/>
          <a:ext cx="942975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70</xdr:row>
      <xdr:rowOff>38100</xdr:rowOff>
    </xdr:from>
    <xdr:to>
      <xdr:col>0</xdr:col>
      <xdr:colOff>1104900</xdr:colOff>
      <xdr:row>74</xdr:row>
      <xdr:rowOff>28575</xdr:rowOff>
    </xdr:to>
    <xdr:pic>
      <xdr:nvPicPr>
        <xdr:cNvPr id="345" name="image306.png" descr="image306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76200" y="15487650"/>
          <a:ext cx="102870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75</xdr:row>
      <xdr:rowOff>19050</xdr:rowOff>
    </xdr:from>
    <xdr:to>
      <xdr:col>0</xdr:col>
      <xdr:colOff>1085850</xdr:colOff>
      <xdr:row>78</xdr:row>
      <xdr:rowOff>152400</xdr:rowOff>
    </xdr:to>
    <xdr:pic>
      <xdr:nvPicPr>
        <xdr:cNvPr id="346" name="image305.png" descr="image305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33350" y="16487775"/>
          <a:ext cx="95250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80</xdr:row>
      <xdr:rowOff>38100</xdr:rowOff>
    </xdr:from>
    <xdr:to>
      <xdr:col>0</xdr:col>
      <xdr:colOff>1057275</xdr:colOff>
      <xdr:row>84</xdr:row>
      <xdr:rowOff>0</xdr:rowOff>
    </xdr:to>
    <xdr:pic>
      <xdr:nvPicPr>
        <xdr:cNvPr id="347" name="image309.png" descr="image309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95250" y="17526000"/>
          <a:ext cx="962025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85</xdr:row>
      <xdr:rowOff>171450</xdr:rowOff>
    </xdr:from>
    <xdr:to>
      <xdr:col>0</xdr:col>
      <xdr:colOff>1076325</xdr:colOff>
      <xdr:row>88</xdr:row>
      <xdr:rowOff>47625</xdr:rowOff>
    </xdr:to>
    <xdr:pic>
      <xdr:nvPicPr>
        <xdr:cNvPr id="348" name="image308.png" descr="image308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14300" y="18678525"/>
          <a:ext cx="962025" cy="485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90</xdr:row>
      <xdr:rowOff>152400</xdr:rowOff>
    </xdr:from>
    <xdr:to>
      <xdr:col>0</xdr:col>
      <xdr:colOff>1190625</xdr:colOff>
      <xdr:row>93</xdr:row>
      <xdr:rowOff>85725</xdr:rowOff>
    </xdr:to>
    <xdr:pic>
      <xdr:nvPicPr>
        <xdr:cNvPr id="349" name="image304.png" descr="image304.pn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57150" y="19678650"/>
          <a:ext cx="1133475" cy="542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95</xdr:row>
      <xdr:rowOff>123825</xdr:rowOff>
    </xdr:from>
    <xdr:to>
      <xdr:col>0</xdr:col>
      <xdr:colOff>1019175</xdr:colOff>
      <xdr:row>98</xdr:row>
      <xdr:rowOff>47625</xdr:rowOff>
    </xdr:to>
    <xdr:pic>
      <xdr:nvPicPr>
        <xdr:cNvPr id="350" name="image307.png" descr="image307.pn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61925" y="20669250"/>
          <a:ext cx="857250" cy="533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100</xdr:row>
      <xdr:rowOff>28575</xdr:rowOff>
    </xdr:from>
    <xdr:to>
      <xdr:col>0</xdr:col>
      <xdr:colOff>1076325</xdr:colOff>
      <xdr:row>103</xdr:row>
      <xdr:rowOff>133350</xdr:rowOff>
    </xdr:to>
    <xdr:pic>
      <xdr:nvPicPr>
        <xdr:cNvPr id="351" name="image311.png" descr="image311.pn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80975" y="21593175"/>
          <a:ext cx="89535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105</xdr:row>
      <xdr:rowOff>38100</xdr:rowOff>
    </xdr:from>
    <xdr:to>
      <xdr:col>0</xdr:col>
      <xdr:colOff>962025</xdr:colOff>
      <xdr:row>108</xdr:row>
      <xdr:rowOff>171450</xdr:rowOff>
    </xdr:to>
    <xdr:pic>
      <xdr:nvPicPr>
        <xdr:cNvPr id="352" name="image310.png" descr="image310.png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219075" y="22621875"/>
          <a:ext cx="7429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110</xdr:row>
      <xdr:rowOff>152400</xdr:rowOff>
    </xdr:from>
    <xdr:to>
      <xdr:col>0</xdr:col>
      <xdr:colOff>1161913</xdr:colOff>
      <xdr:row>113</xdr:row>
      <xdr:rowOff>142800</xdr:rowOff>
    </xdr:to>
    <xdr:pic>
      <xdr:nvPicPr>
        <xdr:cNvPr id="353" name="Picture 82" descr="Picture 82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66675" y="23755350"/>
          <a:ext cx="1095238" cy="60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115</xdr:row>
      <xdr:rowOff>47625</xdr:rowOff>
    </xdr:from>
    <xdr:to>
      <xdr:col>0</xdr:col>
      <xdr:colOff>1028700</xdr:colOff>
      <xdr:row>119</xdr:row>
      <xdr:rowOff>47625</xdr:rowOff>
    </xdr:to>
    <xdr:pic>
      <xdr:nvPicPr>
        <xdr:cNvPr id="354" name="image296.png" descr="image29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42875" y="24669750"/>
          <a:ext cx="885825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120</xdr:row>
      <xdr:rowOff>161925</xdr:rowOff>
    </xdr:from>
    <xdr:to>
      <xdr:col>0</xdr:col>
      <xdr:colOff>1209675</xdr:colOff>
      <xdr:row>123</xdr:row>
      <xdr:rowOff>66609</xdr:rowOff>
    </xdr:to>
    <xdr:pic>
      <xdr:nvPicPr>
        <xdr:cNvPr id="355" name="Picture 86" descr="Picture 86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76200" y="25803225"/>
          <a:ext cx="1133475" cy="5142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142876</xdr:colOff>
      <xdr:row>125</xdr:row>
      <xdr:rowOff>171450</xdr:rowOff>
    </xdr:from>
    <xdr:to>
      <xdr:col>0</xdr:col>
      <xdr:colOff>1190626</xdr:colOff>
      <xdr:row>128</xdr:row>
      <xdr:rowOff>106030</xdr:rowOff>
    </xdr:to>
    <xdr:pic>
      <xdr:nvPicPr>
        <xdr:cNvPr id="356" name="Picture 88" descr="Picture 88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142876" y="26831925"/>
          <a:ext cx="1047751" cy="5441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130</xdr:row>
      <xdr:rowOff>76200</xdr:rowOff>
    </xdr:from>
    <xdr:to>
      <xdr:col>0</xdr:col>
      <xdr:colOff>1179635</xdr:colOff>
      <xdr:row>133</xdr:row>
      <xdr:rowOff>57150</xdr:rowOff>
    </xdr:to>
    <xdr:pic>
      <xdr:nvPicPr>
        <xdr:cNvPr id="357" name="Picture 90" descr="Picture 90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66675" y="27755850"/>
          <a:ext cx="1112960" cy="590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135</xdr:row>
      <xdr:rowOff>57150</xdr:rowOff>
    </xdr:from>
    <xdr:to>
      <xdr:col>0</xdr:col>
      <xdr:colOff>1038225</xdr:colOff>
      <xdr:row>139</xdr:row>
      <xdr:rowOff>38100</xdr:rowOff>
    </xdr:to>
    <xdr:pic>
      <xdr:nvPicPr>
        <xdr:cNvPr id="358" name="image301.png" descr="image301.png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161925" y="28755975"/>
          <a:ext cx="876300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145</xdr:row>
      <xdr:rowOff>114300</xdr:rowOff>
    </xdr:from>
    <xdr:to>
      <xdr:col>0</xdr:col>
      <xdr:colOff>1152404</xdr:colOff>
      <xdr:row>148</xdr:row>
      <xdr:rowOff>133272</xdr:rowOff>
    </xdr:to>
    <xdr:pic>
      <xdr:nvPicPr>
        <xdr:cNvPr id="359" name="Picture 93" descr="Picture 93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180975" y="30841950"/>
          <a:ext cx="971429" cy="6190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150</xdr:row>
      <xdr:rowOff>66675</xdr:rowOff>
    </xdr:from>
    <xdr:to>
      <xdr:col>0</xdr:col>
      <xdr:colOff>1209537</xdr:colOff>
      <xdr:row>153</xdr:row>
      <xdr:rowOff>104775</xdr:rowOff>
    </xdr:to>
    <xdr:pic>
      <xdr:nvPicPr>
        <xdr:cNvPr id="360" name="Picture 94" descr="Picture 94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104775" y="31803975"/>
          <a:ext cx="1104763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866775</xdr:colOff>
      <xdr:row>3</xdr:row>
      <xdr:rowOff>76200</xdr:rowOff>
    </xdr:to>
    <xdr:pic>
      <xdr:nvPicPr>
        <xdr:cNvPr id="36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8667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65</xdr:row>
      <xdr:rowOff>38100</xdr:rowOff>
    </xdr:from>
    <xdr:to>
      <xdr:col>0</xdr:col>
      <xdr:colOff>657225</xdr:colOff>
      <xdr:row>68</xdr:row>
      <xdr:rowOff>133350</xdr:rowOff>
    </xdr:to>
    <xdr:pic>
      <xdr:nvPicPr>
        <xdr:cNvPr id="363" name="image333.png" descr="image333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42875" y="13268325"/>
          <a:ext cx="514350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130</xdr:row>
      <xdr:rowOff>28575</xdr:rowOff>
    </xdr:from>
    <xdr:to>
      <xdr:col>0</xdr:col>
      <xdr:colOff>704850</xdr:colOff>
      <xdr:row>133</xdr:row>
      <xdr:rowOff>190500</xdr:rowOff>
    </xdr:to>
    <xdr:pic>
      <xdr:nvPicPr>
        <xdr:cNvPr id="364" name="image328.png" descr="image328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52400" y="26260425"/>
          <a:ext cx="552450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106</xdr:row>
      <xdr:rowOff>28575</xdr:rowOff>
    </xdr:from>
    <xdr:to>
      <xdr:col>0</xdr:col>
      <xdr:colOff>676275</xdr:colOff>
      <xdr:row>109</xdr:row>
      <xdr:rowOff>190500</xdr:rowOff>
    </xdr:to>
    <xdr:pic>
      <xdr:nvPicPr>
        <xdr:cNvPr id="365" name="image319.png" descr="image319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42875" y="21459825"/>
          <a:ext cx="533400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150</xdr:row>
      <xdr:rowOff>47625</xdr:rowOff>
    </xdr:from>
    <xdr:to>
      <xdr:col>0</xdr:col>
      <xdr:colOff>981075</xdr:colOff>
      <xdr:row>153</xdr:row>
      <xdr:rowOff>161925</xdr:rowOff>
    </xdr:to>
    <xdr:pic>
      <xdr:nvPicPr>
        <xdr:cNvPr id="366" name="image317.png" descr="image317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8575" y="30279975"/>
          <a:ext cx="95250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110</xdr:row>
      <xdr:rowOff>9525</xdr:rowOff>
    </xdr:from>
    <xdr:to>
      <xdr:col>0</xdr:col>
      <xdr:colOff>714375</xdr:colOff>
      <xdr:row>113</xdr:row>
      <xdr:rowOff>190500</xdr:rowOff>
    </xdr:to>
    <xdr:pic>
      <xdr:nvPicPr>
        <xdr:cNvPr id="367" name="image316.png" descr="image31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52400" y="22240875"/>
          <a:ext cx="56197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102</xdr:row>
      <xdr:rowOff>19050</xdr:rowOff>
    </xdr:from>
    <xdr:to>
      <xdr:col>0</xdr:col>
      <xdr:colOff>704850</xdr:colOff>
      <xdr:row>105</xdr:row>
      <xdr:rowOff>190500</xdr:rowOff>
    </xdr:to>
    <xdr:pic>
      <xdr:nvPicPr>
        <xdr:cNvPr id="368" name="image318.png" descr="image318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42875" y="20650200"/>
          <a:ext cx="561975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69</xdr:row>
      <xdr:rowOff>28575</xdr:rowOff>
    </xdr:from>
    <xdr:to>
      <xdr:col>0</xdr:col>
      <xdr:colOff>695325</xdr:colOff>
      <xdr:row>73</xdr:row>
      <xdr:rowOff>0</xdr:rowOff>
    </xdr:to>
    <xdr:pic>
      <xdr:nvPicPr>
        <xdr:cNvPr id="369" name="image315.png" descr="image315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33350" y="14058900"/>
          <a:ext cx="561975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73</xdr:row>
      <xdr:rowOff>28575</xdr:rowOff>
    </xdr:from>
    <xdr:to>
      <xdr:col>0</xdr:col>
      <xdr:colOff>704850</xdr:colOff>
      <xdr:row>77</xdr:row>
      <xdr:rowOff>9525</xdr:rowOff>
    </xdr:to>
    <xdr:pic>
      <xdr:nvPicPr>
        <xdr:cNvPr id="370" name="image313.png" descr="image313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42875" y="14859000"/>
          <a:ext cx="56197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126</xdr:row>
      <xdr:rowOff>28575</xdr:rowOff>
    </xdr:from>
    <xdr:to>
      <xdr:col>0</xdr:col>
      <xdr:colOff>704850</xdr:colOff>
      <xdr:row>130</xdr:row>
      <xdr:rowOff>0</xdr:rowOff>
    </xdr:to>
    <xdr:pic>
      <xdr:nvPicPr>
        <xdr:cNvPr id="371" name="image332.png" descr="image332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52400" y="25460325"/>
          <a:ext cx="5524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53</xdr:row>
      <xdr:rowOff>9525</xdr:rowOff>
    </xdr:from>
    <xdr:to>
      <xdr:col>0</xdr:col>
      <xdr:colOff>704850</xdr:colOff>
      <xdr:row>57</xdr:row>
      <xdr:rowOff>9525</xdr:rowOff>
    </xdr:to>
    <xdr:pic>
      <xdr:nvPicPr>
        <xdr:cNvPr id="372" name="image323.png" descr="image323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52400" y="10839450"/>
          <a:ext cx="55245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57</xdr:row>
      <xdr:rowOff>38100</xdr:rowOff>
    </xdr:from>
    <xdr:to>
      <xdr:col>0</xdr:col>
      <xdr:colOff>657225</xdr:colOff>
      <xdr:row>60</xdr:row>
      <xdr:rowOff>180975</xdr:rowOff>
    </xdr:to>
    <xdr:pic>
      <xdr:nvPicPr>
        <xdr:cNvPr id="373" name="image324.png" descr="image324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71450" y="11668125"/>
          <a:ext cx="48577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61</xdr:row>
      <xdr:rowOff>28575</xdr:rowOff>
    </xdr:from>
    <xdr:to>
      <xdr:col>0</xdr:col>
      <xdr:colOff>647700</xdr:colOff>
      <xdr:row>64</xdr:row>
      <xdr:rowOff>161925</xdr:rowOff>
    </xdr:to>
    <xdr:pic>
      <xdr:nvPicPr>
        <xdr:cNvPr id="374" name="image314.png" descr="image314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33350" y="12458700"/>
          <a:ext cx="51435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77</xdr:row>
      <xdr:rowOff>9525</xdr:rowOff>
    </xdr:from>
    <xdr:to>
      <xdr:col>0</xdr:col>
      <xdr:colOff>600075</xdr:colOff>
      <xdr:row>80</xdr:row>
      <xdr:rowOff>190500</xdr:rowOff>
    </xdr:to>
    <xdr:pic>
      <xdr:nvPicPr>
        <xdr:cNvPr id="375" name="image321.png" descr="image321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57150" y="15640050"/>
          <a:ext cx="54292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81</xdr:row>
      <xdr:rowOff>38100</xdr:rowOff>
    </xdr:from>
    <xdr:to>
      <xdr:col>0</xdr:col>
      <xdr:colOff>590550</xdr:colOff>
      <xdr:row>84</xdr:row>
      <xdr:rowOff>180975</xdr:rowOff>
    </xdr:to>
    <xdr:pic>
      <xdr:nvPicPr>
        <xdr:cNvPr id="376" name="image330.png" descr="image330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85725" y="16468725"/>
          <a:ext cx="50482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85</xdr:row>
      <xdr:rowOff>9525</xdr:rowOff>
    </xdr:from>
    <xdr:to>
      <xdr:col>0</xdr:col>
      <xdr:colOff>647700</xdr:colOff>
      <xdr:row>88</xdr:row>
      <xdr:rowOff>171450</xdr:rowOff>
    </xdr:to>
    <xdr:pic>
      <xdr:nvPicPr>
        <xdr:cNvPr id="377" name="image327.png" descr="image327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04775" y="17240250"/>
          <a:ext cx="5429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89</xdr:row>
      <xdr:rowOff>19050</xdr:rowOff>
    </xdr:from>
    <xdr:to>
      <xdr:col>0</xdr:col>
      <xdr:colOff>609600</xdr:colOff>
      <xdr:row>92</xdr:row>
      <xdr:rowOff>180975</xdr:rowOff>
    </xdr:to>
    <xdr:pic>
      <xdr:nvPicPr>
        <xdr:cNvPr id="378" name="image329.png" descr="image329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85725" y="18049875"/>
          <a:ext cx="52387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93</xdr:row>
      <xdr:rowOff>19050</xdr:rowOff>
    </xdr:from>
    <xdr:to>
      <xdr:col>0</xdr:col>
      <xdr:colOff>590550</xdr:colOff>
      <xdr:row>96</xdr:row>
      <xdr:rowOff>190500</xdr:rowOff>
    </xdr:to>
    <xdr:pic>
      <xdr:nvPicPr>
        <xdr:cNvPr id="379" name="image326.png" descr="image326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76200" y="18849975"/>
          <a:ext cx="5143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222</xdr:row>
      <xdr:rowOff>38100</xdr:rowOff>
    </xdr:from>
    <xdr:to>
      <xdr:col>0</xdr:col>
      <xdr:colOff>619125</xdr:colOff>
      <xdr:row>225</xdr:row>
      <xdr:rowOff>190500</xdr:rowOff>
    </xdr:to>
    <xdr:pic>
      <xdr:nvPicPr>
        <xdr:cNvPr id="380" name="image336.png" descr="image336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76200" y="44672250"/>
          <a:ext cx="542925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114</xdr:row>
      <xdr:rowOff>9525</xdr:rowOff>
    </xdr:from>
    <xdr:to>
      <xdr:col>0</xdr:col>
      <xdr:colOff>647700</xdr:colOff>
      <xdr:row>117</xdr:row>
      <xdr:rowOff>190500</xdr:rowOff>
    </xdr:to>
    <xdr:pic>
      <xdr:nvPicPr>
        <xdr:cNvPr id="381" name="image337.png" descr="image337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5250" y="23040975"/>
          <a:ext cx="55245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118</xdr:row>
      <xdr:rowOff>19050</xdr:rowOff>
    </xdr:from>
    <xdr:to>
      <xdr:col>0</xdr:col>
      <xdr:colOff>666750</xdr:colOff>
      <xdr:row>121</xdr:row>
      <xdr:rowOff>190500</xdr:rowOff>
    </xdr:to>
    <xdr:pic>
      <xdr:nvPicPr>
        <xdr:cNvPr id="382" name="image341.png" descr="image341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33350" y="23850600"/>
          <a:ext cx="53340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122</xdr:row>
      <xdr:rowOff>19050</xdr:rowOff>
    </xdr:from>
    <xdr:to>
      <xdr:col>0</xdr:col>
      <xdr:colOff>666750</xdr:colOff>
      <xdr:row>125</xdr:row>
      <xdr:rowOff>180975</xdr:rowOff>
    </xdr:to>
    <xdr:pic>
      <xdr:nvPicPr>
        <xdr:cNvPr id="383" name="image344.png" descr="image344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23825" y="24650700"/>
          <a:ext cx="5429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134</xdr:row>
      <xdr:rowOff>28575</xdr:rowOff>
    </xdr:from>
    <xdr:to>
      <xdr:col>0</xdr:col>
      <xdr:colOff>638175</xdr:colOff>
      <xdr:row>137</xdr:row>
      <xdr:rowOff>171450</xdr:rowOff>
    </xdr:to>
    <xdr:pic>
      <xdr:nvPicPr>
        <xdr:cNvPr id="384" name="image343.png" descr="image343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76200" y="27060525"/>
          <a:ext cx="56197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138</xdr:row>
      <xdr:rowOff>47625</xdr:rowOff>
    </xdr:from>
    <xdr:to>
      <xdr:col>0</xdr:col>
      <xdr:colOff>533400</xdr:colOff>
      <xdr:row>141</xdr:row>
      <xdr:rowOff>190500</xdr:rowOff>
    </xdr:to>
    <xdr:pic>
      <xdr:nvPicPr>
        <xdr:cNvPr id="385" name="image342.png" descr="image342.pn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47625" y="27879675"/>
          <a:ext cx="48577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234</xdr:row>
      <xdr:rowOff>28575</xdr:rowOff>
    </xdr:from>
    <xdr:to>
      <xdr:col>0</xdr:col>
      <xdr:colOff>600075</xdr:colOff>
      <xdr:row>237</xdr:row>
      <xdr:rowOff>180975</xdr:rowOff>
    </xdr:to>
    <xdr:pic>
      <xdr:nvPicPr>
        <xdr:cNvPr id="386" name="image359.png" descr="image359.pn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47625" y="47063025"/>
          <a:ext cx="55245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146</xdr:row>
      <xdr:rowOff>19050</xdr:rowOff>
    </xdr:from>
    <xdr:to>
      <xdr:col>0</xdr:col>
      <xdr:colOff>695325</xdr:colOff>
      <xdr:row>149</xdr:row>
      <xdr:rowOff>190500</xdr:rowOff>
    </xdr:to>
    <xdr:pic>
      <xdr:nvPicPr>
        <xdr:cNvPr id="387" name="image348.png" descr="image348.pn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66675" y="29451300"/>
          <a:ext cx="6286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190</xdr:row>
      <xdr:rowOff>9525</xdr:rowOff>
    </xdr:from>
    <xdr:to>
      <xdr:col>0</xdr:col>
      <xdr:colOff>609600</xdr:colOff>
      <xdr:row>194</xdr:row>
      <xdr:rowOff>9525</xdr:rowOff>
    </xdr:to>
    <xdr:pic>
      <xdr:nvPicPr>
        <xdr:cNvPr id="388" name="image352.png" descr="image352.png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76200" y="38242875"/>
          <a:ext cx="53340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174</xdr:row>
      <xdr:rowOff>38100</xdr:rowOff>
    </xdr:from>
    <xdr:to>
      <xdr:col>0</xdr:col>
      <xdr:colOff>600075</xdr:colOff>
      <xdr:row>178</xdr:row>
      <xdr:rowOff>9525</xdr:rowOff>
    </xdr:to>
    <xdr:pic>
      <xdr:nvPicPr>
        <xdr:cNvPr id="389" name="image354.png" descr="image354.png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47625" y="35071050"/>
          <a:ext cx="5524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98</xdr:row>
      <xdr:rowOff>28575</xdr:rowOff>
    </xdr:from>
    <xdr:to>
      <xdr:col>0</xdr:col>
      <xdr:colOff>581025</xdr:colOff>
      <xdr:row>101</xdr:row>
      <xdr:rowOff>161925</xdr:rowOff>
    </xdr:to>
    <xdr:pic>
      <xdr:nvPicPr>
        <xdr:cNvPr id="390" name="image364.png" descr="image364.png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47625" y="19859625"/>
          <a:ext cx="53340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0</xdr:col>
      <xdr:colOff>552450</xdr:colOff>
      <xdr:row>189</xdr:row>
      <xdr:rowOff>171450</xdr:rowOff>
    </xdr:to>
    <xdr:pic>
      <xdr:nvPicPr>
        <xdr:cNvPr id="391" name="image361.png" descr="image361.png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0" y="37433250"/>
          <a:ext cx="5524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194</xdr:row>
      <xdr:rowOff>57150</xdr:rowOff>
    </xdr:from>
    <xdr:to>
      <xdr:col>0</xdr:col>
      <xdr:colOff>571500</xdr:colOff>
      <xdr:row>197</xdr:row>
      <xdr:rowOff>171450</xdr:rowOff>
    </xdr:to>
    <xdr:pic>
      <xdr:nvPicPr>
        <xdr:cNvPr id="392" name="image368.png" descr="image368.png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57150" y="39090600"/>
          <a:ext cx="51435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198</xdr:row>
      <xdr:rowOff>28575</xdr:rowOff>
    </xdr:from>
    <xdr:to>
      <xdr:col>0</xdr:col>
      <xdr:colOff>609600</xdr:colOff>
      <xdr:row>201</xdr:row>
      <xdr:rowOff>190500</xdr:rowOff>
    </xdr:to>
    <xdr:pic>
      <xdr:nvPicPr>
        <xdr:cNvPr id="393" name="image362.png" descr="image362.png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66675" y="39862125"/>
          <a:ext cx="5429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154</xdr:row>
      <xdr:rowOff>19050</xdr:rowOff>
    </xdr:from>
    <xdr:to>
      <xdr:col>0</xdr:col>
      <xdr:colOff>647700</xdr:colOff>
      <xdr:row>157</xdr:row>
      <xdr:rowOff>190500</xdr:rowOff>
    </xdr:to>
    <xdr:pic>
      <xdr:nvPicPr>
        <xdr:cNvPr id="394" name="image360.png" descr="image360.png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95250" y="31051500"/>
          <a:ext cx="5524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162</xdr:row>
      <xdr:rowOff>38100</xdr:rowOff>
    </xdr:from>
    <xdr:to>
      <xdr:col>0</xdr:col>
      <xdr:colOff>609600</xdr:colOff>
      <xdr:row>165</xdr:row>
      <xdr:rowOff>190500</xdr:rowOff>
    </xdr:to>
    <xdr:pic>
      <xdr:nvPicPr>
        <xdr:cNvPr id="395" name="image363.png" descr="image363.png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38100" y="32670750"/>
          <a:ext cx="57150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666750</xdr:colOff>
      <xdr:row>170</xdr:row>
      <xdr:rowOff>0</xdr:rowOff>
    </xdr:to>
    <xdr:pic>
      <xdr:nvPicPr>
        <xdr:cNvPr id="396" name="image396.png" descr="image396.png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0" y="33432750"/>
          <a:ext cx="66675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170</xdr:row>
      <xdr:rowOff>19050</xdr:rowOff>
    </xdr:from>
    <xdr:to>
      <xdr:col>0</xdr:col>
      <xdr:colOff>609600</xdr:colOff>
      <xdr:row>173</xdr:row>
      <xdr:rowOff>161925</xdr:rowOff>
    </xdr:to>
    <xdr:pic>
      <xdr:nvPicPr>
        <xdr:cNvPr id="397" name="image372.png" descr="image372.png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76200" y="34251900"/>
          <a:ext cx="53340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158</xdr:row>
      <xdr:rowOff>28575</xdr:rowOff>
    </xdr:from>
    <xdr:to>
      <xdr:col>0</xdr:col>
      <xdr:colOff>657225</xdr:colOff>
      <xdr:row>162</xdr:row>
      <xdr:rowOff>9525</xdr:rowOff>
    </xdr:to>
    <xdr:pic>
      <xdr:nvPicPr>
        <xdr:cNvPr id="398" name="image384.png" descr="image384.png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95250" y="31861125"/>
          <a:ext cx="56197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226</xdr:row>
      <xdr:rowOff>38100</xdr:rowOff>
    </xdr:from>
    <xdr:to>
      <xdr:col>0</xdr:col>
      <xdr:colOff>666750</xdr:colOff>
      <xdr:row>229</xdr:row>
      <xdr:rowOff>180975</xdr:rowOff>
    </xdr:to>
    <xdr:pic>
      <xdr:nvPicPr>
        <xdr:cNvPr id="399" name="image369.png" descr="image369.png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57150" y="45472350"/>
          <a:ext cx="60960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</xdr:row>
      <xdr:rowOff>28575</xdr:rowOff>
    </xdr:from>
    <xdr:to>
      <xdr:col>0</xdr:col>
      <xdr:colOff>561975</xdr:colOff>
      <xdr:row>233</xdr:row>
      <xdr:rowOff>180975</xdr:rowOff>
    </xdr:to>
    <xdr:pic>
      <xdr:nvPicPr>
        <xdr:cNvPr id="400" name="image378.png" descr="image378.png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19050" y="46262925"/>
          <a:ext cx="542925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178</xdr:row>
      <xdr:rowOff>19050</xdr:rowOff>
    </xdr:from>
    <xdr:to>
      <xdr:col>0</xdr:col>
      <xdr:colOff>590550</xdr:colOff>
      <xdr:row>181</xdr:row>
      <xdr:rowOff>180975</xdr:rowOff>
    </xdr:to>
    <xdr:pic>
      <xdr:nvPicPr>
        <xdr:cNvPr id="401" name="image374.png" descr="image374.png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28575" y="35852100"/>
          <a:ext cx="56197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214</xdr:row>
      <xdr:rowOff>76200</xdr:rowOff>
    </xdr:from>
    <xdr:to>
      <xdr:col>0</xdr:col>
      <xdr:colOff>542925</xdr:colOff>
      <xdr:row>217</xdr:row>
      <xdr:rowOff>171450</xdr:rowOff>
    </xdr:to>
    <xdr:pic>
      <xdr:nvPicPr>
        <xdr:cNvPr id="402" name="image371.png" descr="image371.png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0" y="43110150"/>
          <a:ext cx="542925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218</xdr:row>
      <xdr:rowOff>28575</xdr:rowOff>
    </xdr:from>
    <xdr:to>
      <xdr:col>0</xdr:col>
      <xdr:colOff>609600</xdr:colOff>
      <xdr:row>221</xdr:row>
      <xdr:rowOff>190500</xdr:rowOff>
    </xdr:to>
    <xdr:pic>
      <xdr:nvPicPr>
        <xdr:cNvPr id="403" name="image399.png" descr="image399.png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76200" y="43862625"/>
          <a:ext cx="533400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182</xdr:row>
      <xdr:rowOff>38100</xdr:rowOff>
    </xdr:from>
    <xdr:to>
      <xdr:col>0</xdr:col>
      <xdr:colOff>542925</xdr:colOff>
      <xdr:row>185</xdr:row>
      <xdr:rowOff>180975</xdr:rowOff>
    </xdr:to>
    <xdr:pic>
      <xdr:nvPicPr>
        <xdr:cNvPr id="404" name="image376.png" descr="image376.png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0" y="36671250"/>
          <a:ext cx="54292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202</xdr:row>
      <xdr:rowOff>47625</xdr:rowOff>
    </xdr:from>
    <xdr:to>
      <xdr:col>0</xdr:col>
      <xdr:colOff>533400</xdr:colOff>
      <xdr:row>205</xdr:row>
      <xdr:rowOff>171450</xdr:rowOff>
    </xdr:to>
    <xdr:pic>
      <xdr:nvPicPr>
        <xdr:cNvPr id="405" name="image382.png" descr="image382.png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57150" y="40681275"/>
          <a:ext cx="476250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206</xdr:row>
      <xdr:rowOff>38100</xdr:rowOff>
    </xdr:from>
    <xdr:to>
      <xdr:col>0</xdr:col>
      <xdr:colOff>590550</xdr:colOff>
      <xdr:row>209</xdr:row>
      <xdr:rowOff>171450</xdr:rowOff>
    </xdr:to>
    <xdr:pic>
      <xdr:nvPicPr>
        <xdr:cNvPr id="406" name="image404.png" descr="image404.png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38100" y="41471850"/>
          <a:ext cx="55245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210</xdr:row>
      <xdr:rowOff>9525</xdr:rowOff>
    </xdr:from>
    <xdr:to>
      <xdr:col>0</xdr:col>
      <xdr:colOff>561975</xdr:colOff>
      <xdr:row>213</xdr:row>
      <xdr:rowOff>180975</xdr:rowOff>
    </xdr:to>
    <xdr:pic>
      <xdr:nvPicPr>
        <xdr:cNvPr id="407" name="image389.png" descr="image389.png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66675" y="42243375"/>
          <a:ext cx="49530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142</xdr:row>
      <xdr:rowOff>9525</xdr:rowOff>
    </xdr:from>
    <xdr:to>
      <xdr:col>0</xdr:col>
      <xdr:colOff>581025</xdr:colOff>
      <xdr:row>145</xdr:row>
      <xdr:rowOff>171450</xdr:rowOff>
    </xdr:to>
    <xdr:pic>
      <xdr:nvPicPr>
        <xdr:cNvPr id="408" name="image387.png" descr="image387.png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38100" y="28641675"/>
          <a:ext cx="54292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242</xdr:row>
      <xdr:rowOff>19050</xdr:rowOff>
    </xdr:from>
    <xdr:to>
      <xdr:col>0</xdr:col>
      <xdr:colOff>571500</xdr:colOff>
      <xdr:row>246</xdr:row>
      <xdr:rowOff>0</xdr:rowOff>
    </xdr:to>
    <xdr:pic>
      <xdr:nvPicPr>
        <xdr:cNvPr id="409" name="image388.png" descr="image388.png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57150" y="48653700"/>
          <a:ext cx="51435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246</xdr:row>
      <xdr:rowOff>28575</xdr:rowOff>
    </xdr:from>
    <xdr:to>
      <xdr:col>0</xdr:col>
      <xdr:colOff>552450</xdr:colOff>
      <xdr:row>249</xdr:row>
      <xdr:rowOff>161925</xdr:rowOff>
    </xdr:to>
    <xdr:pic>
      <xdr:nvPicPr>
        <xdr:cNvPr id="410" name="image386.png" descr="image386.png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47625" y="49463325"/>
          <a:ext cx="504825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254</xdr:row>
      <xdr:rowOff>9525</xdr:rowOff>
    </xdr:from>
    <xdr:to>
      <xdr:col>0</xdr:col>
      <xdr:colOff>647700</xdr:colOff>
      <xdr:row>257</xdr:row>
      <xdr:rowOff>190500</xdr:rowOff>
    </xdr:to>
    <xdr:pic>
      <xdr:nvPicPr>
        <xdr:cNvPr id="411" name="image383.png" descr="image383.png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76200" y="51044475"/>
          <a:ext cx="57150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</xdr:row>
      <xdr:rowOff>57150</xdr:rowOff>
    </xdr:from>
    <xdr:to>
      <xdr:col>0</xdr:col>
      <xdr:colOff>581025</xdr:colOff>
      <xdr:row>254</xdr:row>
      <xdr:rowOff>9525</xdr:rowOff>
    </xdr:to>
    <xdr:pic>
      <xdr:nvPicPr>
        <xdr:cNvPr id="412" name="image400.png" descr="image400.png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19050" y="50292000"/>
          <a:ext cx="561975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274</xdr:row>
      <xdr:rowOff>38100</xdr:rowOff>
    </xdr:from>
    <xdr:to>
      <xdr:col>0</xdr:col>
      <xdr:colOff>647700</xdr:colOff>
      <xdr:row>278</xdr:row>
      <xdr:rowOff>9525</xdr:rowOff>
    </xdr:to>
    <xdr:pic>
      <xdr:nvPicPr>
        <xdr:cNvPr id="413" name="image402.png" descr="image402.png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57150" y="55073550"/>
          <a:ext cx="5905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258</xdr:row>
      <xdr:rowOff>28575</xdr:rowOff>
    </xdr:from>
    <xdr:to>
      <xdr:col>0</xdr:col>
      <xdr:colOff>590550</xdr:colOff>
      <xdr:row>261</xdr:row>
      <xdr:rowOff>180975</xdr:rowOff>
    </xdr:to>
    <xdr:pic>
      <xdr:nvPicPr>
        <xdr:cNvPr id="414" name="image394.png" descr="image394.png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38100" y="51863625"/>
          <a:ext cx="55245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266</xdr:row>
      <xdr:rowOff>57150</xdr:rowOff>
    </xdr:from>
    <xdr:to>
      <xdr:col>0</xdr:col>
      <xdr:colOff>571500</xdr:colOff>
      <xdr:row>269</xdr:row>
      <xdr:rowOff>152400</xdr:rowOff>
    </xdr:to>
    <xdr:pic>
      <xdr:nvPicPr>
        <xdr:cNvPr id="415" name="image390.png" descr="image390.png"/>
        <xdr:cNvPicPr>
          <a:picLocks noChangeAspect="1"/>
        </xdr:cNvPicPr>
      </xdr:nvPicPr>
      <xdr:blipFill>
        <a:blip r:embed="rId54">
          <a:extLst/>
        </a:blip>
        <a:stretch>
          <a:fillRect/>
        </a:stretch>
      </xdr:blipFill>
      <xdr:spPr>
        <a:xfrm>
          <a:off x="28575" y="53492400"/>
          <a:ext cx="542925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262</xdr:row>
      <xdr:rowOff>28575</xdr:rowOff>
    </xdr:from>
    <xdr:to>
      <xdr:col>0</xdr:col>
      <xdr:colOff>533400</xdr:colOff>
      <xdr:row>265</xdr:row>
      <xdr:rowOff>171450</xdr:rowOff>
    </xdr:to>
    <xdr:pic>
      <xdr:nvPicPr>
        <xdr:cNvPr id="416" name="image395.png" descr="image395.png"/>
        <xdr:cNvPicPr>
          <a:picLocks noChangeAspect="1"/>
        </xdr:cNvPicPr>
      </xdr:nvPicPr>
      <xdr:blipFill>
        <a:blip r:embed="rId55">
          <a:extLst/>
        </a:blip>
        <a:stretch>
          <a:fillRect/>
        </a:stretch>
      </xdr:blipFill>
      <xdr:spPr>
        <a:xfrm>
          <a:off x="0" y="52663725"/>
          <a:ext cx="53340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</xdr:row>
      <xdr:rowOff>38100</xdr:rowOff>
    </xdr:from>
    <xdr:to>
      <xdr:col>0</xdr:col>
      <xdr:colOff>571500</xdr:colOff>
      <xdr:row>289</xdr:row>
      <xdr:rowOff>180975</xdr:rowOff>
    </xdr:to>
    <xdr:pic>
      <xdr:nvPicPr>
        <xdr:cNvPr id="417" name="image403.png" descr="image403.png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19050" y="57473850"/>
          <a:ext cx="5524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290</xdr:row>
      <xdr:rowOff>19050</xdr:rowOff>
    </xdr:from>
    <xdr:to>
      <xdr:col>0</xdr:col>
      <xdr:colOff>552450</xdr:colOff>
      <xdr:row>293</xdr:row>
      <xdr:rowOff>133350</xdr:rowOff>
    </xdr:to>
    <xdr:pic>
      <xdr:nvPicPr>
        <xdr:cNvPr id="418" name="image391.png" descr="image391.png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57150" y="58254900"/>
          <a:ext cx="49530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282</xdr:row>
      <xdr:rowOff>57150</xdr:rowOff>
    </xdr:from>
    <xdr:to>
      <xdr:col>0</xdr:col>
      <xdr:colOff>542925</xdr:colOff>
      <xdr:row>285</xdr:row>
      <xdr:rowOff>171450</xdr:rowOff>
    </xdr:to>
    <xdr:pic>
      <xdr:nvPicPr>
        <xdr:cNvPr id="419" name="image401.png" descr="image401.png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28575" y="56692800"/>
          <a:ext cx="514350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238</xdr:row>
      <xdr:rowOff>28575</xdr:rowOff>
    </xdr:from>
    <xdr:to>
      <xdr:col>0</xdr:col>
      <xdr:colOff>600075</xdr:colOff>
      <xdr:row>241</xdr:row>
      <xdr:rowOff>152400</xdr:rowOff>
    </xdr:to>
    <xdr:pic>
      <xdr:nvPicPr>
        <xdr:cNvPr id="420" name="image406.png" descr="image406.png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66675" y="47863125"/>
          <a:ext cx="533400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270</xdr:row>
      <xdr:rowOff>38100</xdr:rowOff>
    </xdr:from>
    <xdr:to>
      <xdr:col>0</xdr:col>
      <xdr:colOff>619125</xdr:colOff>
      <xdr:row>274</xdr:row>
      <xdr:rowOff>9525</xdr:rowOff>
    </xdr:to>
    <xdr:pic>
      <xdr:nvPicPr>
        <xdr:cNvPr id="421" name="image398.png" descr="image398.png"/>
        <xdr:cNvPicPr>
          <a:picLocks noChangeAspect="1"/>
        </xdr:cNvPicPr>
      </xdr:nvPicPr>
      <xdr:blipFill>
        <a:blip r:embed="rId60">
          <a:extLst/>
        </a:blip>
        <a:stretch>
          <a:fillRect/>
        </a:stretch>
      </xdr:blipFill>
      <xdr:spPr>
        <a:xfrm>
          <a:off x="57150" y="54273450"/>
          <a:ext cx="561975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278</xdr:row>
      <xdr:rowOff>9525</xdr:rowOff>
    </xdr:from>
    <xdr:to>
      <xdr:col>0</xdr:col>
      <xdr:colOff>590550</xdr:colOff>
      <xdr:row>281</xdr:row>
      <xdr:rowOff>152400</xdr:rowOff>
    </xdr:to>
    <xdr:pic>
      <xdr:nvPicPr>
        <xdr:cNvPr id="422" name="image397.png" descr="image397.png"/>
        <xdr:cNvPicPr>
          <a:picLocks noChangeAspect="1"/>
        </xdr:cNvPicPr>
      </xdr:nvPicPr>
      <xdr:blipFill>
        <a:blip r:embed="rId61">
          <a:extLst/>
        </a:blip>
        <a:stretch>
          <a:fillRect/>
        </a:stretch>
      </xdr:blipFill>
      <xdr:spPr>
        <a:xfrm>
          <a:off x="38100" y="55845075"/>
          <a:ext cx="5524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</xdr:row>
      <xdr:rowOff>28575</xdr:rowOff>
    </xdr:from>
    <xdr:to>
      <xdr:col>0</xdr:col>
      <xdr:colOff>552450</xdr:colOff>
      <xdr:row>297</xdr:row>
      <xdr:rowOff>180975</xdr:rowOff>
    </xdr:to>
    <xdr:pic>
      <xdr:nvPicPr>
        <xdr:cNvPr id="423" name="image409.png" descr="image409.png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19050" y="59064525"/>
          <a:ext cx="53340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298</xdr:row>
      <xdr:rowOff>57150</xdr:rowOff>
    </xdr:from>
    <xdr:to>
      <xdr:col>0</xdr:col>
      <xdr:colOff>942975</xdr:colOff>
      <xdr:row>301</xdr:row>
      <xdr:rowOff>95250</xdr:rowOff>
    </xdr:to>
    <xdr:pic>
      <xdr:nvPicPr>
        <xdr:cNvPr id="424" name="image412.png" descr="image412.png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0" y="59893200"/>
          <a:ext cx="942975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314</xdr:row>
      <xdr:rowOff>66675</xdr:rowOff>
    </xdr:from>
    <xdr:to>
      <xdr:col>0</xdr:col>
      <xdr:colOff>942975</xdr:colOff>
      <xdr:row>317</xdr:row>
      <xdr:rowOff>104775</xdr:rowOff>
    </xdr:to>
    <xdr:pic>
      <xdr:nvPicPr>
        <xdr:cNvPr id="425" name="image407.png" descr="image407.png"/>
        <xdr:cNvPicPr>
          <a:picLocks noChangeAspect="1"/>
        </xdr:cNvPicPr>
      </xdr:nvPicPr>
      <xdr:blipFill>
        <a:blip r:embed="rId64">
          <a:extLst/>
        </a:blip>
        <a:stretch>
          <a:fillRect/>
        </a:stretch>
      </xdr:blipFill>
      <xdr:spPr>
        <a:xfrm>
          <a:off x="0" y="63055500"/>
          <a:ext cx="942975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302</xdr:row>
      <xdr:rowOff>47625</xdr:rowOff>
    </xdr:from>
    <xdr:to>
      <xdr:col>0</xdr:col>
      <xdr:colOff>942975</xdr:colOff>
      <xdr:row>305</xdr:row>
      <xdr:rowOff>85725</xdr:rowOff>
    </xdr:to>
    <xdr:pic>
      <xdr:nvPicPr>
        <xdr:cNvPr id="426" name="image408.png" descr="image408.png"/>
        <xdr:cNvPicPr>
          <a:picLocks noChangeAspect="1"/>
        </xdr:cNvPicPr>
      </xdr:nvPicPr>
      <xdr:blipFill>
        <a:blip r:embed="rId65">
          <a:extLst/>
        </a:blip>
        <a:stretch>
          <a:fillRect/>
        </a:stretch>
      </xdr:blipFill>
      <xdr:spPr>
        <a:xfrm>
          <a:off x="0" y="60683775"/>
          <a:ext cx="942975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306</xdr:row>
      <xdr:rowOff>66675</xdr:rowOff>
    </xdr:from>
    <xdr:to>
      <xdr:col>0</xdr:col>
      <xdr:colOff>942975</xdr:colOff>
      <xdr:row>309</xdr:row>
      <xdr:rowOff>142875</xdr:rowOff>
    </xdr:to>
    <xdr:pic>
      <xdr:nvPicPr>
        <xdr:cNvPr id="427" name="image405.png" descr="image405.png"/>
        <xdr:cNvPicPr>
          <a:picLocks noChangeAspect="1"/>
        </xdr:cNvPicPr>
      </xdr:nvPicPr>
      <xdr:blipFill>
        <a:blip r:embed="rId66">
          <a:extLst/>
        </a:blip>
        <a:stretch>
          <a:fillRect/>
        </a:stretch>
      </xdr:blipFill>
      <xdr:spPr>
        <a:xfrm>
          <a:off x="0" y="61502925"/>
          <a:ext cx="942975" cy="657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0</xdr:col>
      <xdr:colOff>942975</xdr:colOff>
      <xdr:row>313</xdr:row>
      <xdr:rowOff>104775</xdr:rowOff>
    </xdr:to>
    <xdr:pic>
      <xdr:nvPicPr>
        <xdr:cNvPr id="428" name="image414.png" descr="image414.png"/>
        <xdr:cNvPicPr>
          <a:picLocks noChangeAspect="1"/>
        </xdr:cNvPicPr>
      </xdr:nvPicPr>
      <xdr:blipFill>
        <a:blip r:embed="rId67">
          <a:extLst/>
        </a:blip>
        <a:stretch>
          <a:fillRect/>
        </a:stretch>
      </xdr:blipFill>
      <xdr:spPr>
        <a:xfrm>
          <a:off x="0" y="62217300"/>
          <a:ext cx="942975" cy="685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5</xdr:row>
      <xdr:rowOff>0</xdr:rowOff>
    </xdr:from>
    <xdr:to>
      <xdr:col>0</xdr:col>
      <xdr:colOff>742950</xdr:colOff>
      <xdr:row>8</xdr:row>
      <xdr:rowOff>193574</xdr:rowOff>
    </xdr:to>
    <xdr:pic>
      <xdr:nvPicPr>
        <xdr:cNvPr id="429" name="Picture 104" descr="Picture 104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142875" y="1228725"/>
          <a:ext cx="600075" cy="793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9</xdr:row>
      <xdr:rowOff>9525</xdr:rowOff>
    </xdr:from>
    <xdr:to>
      <xdr:col>0</xdr:col>
      <xdr:colOff>712892</xdr:colOff>
      <xdr:row>13</xdr:row>
      <xdr:rowOff>9525</xdr:rowOff>
    </xdr:to>
    <xdr:pic>
      <xdr:nvPicPr>
        <xdr:cNvPr id="430" name="Picture 105" descr="Picture 105"/>
        <xdr:cNvPicPr>
          <a:picLocks noChangeAspect="1"/>
        </xdr:cNvPicPr>
      </xdr:nvPicPr>
      <xdr:blipFill>
        <a:blip r:embed="rId69">
          <a:extLst/>
        </a:blip>
        <a:stretch>
          <a:fillRect/>
        </a:stretch>
      </xdr:blipFill>
      <xdr:spPr>
        <a:xfrm>
          <a:off x="161925" y="2038350"/>
          <a:ext cx="550967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13</xdr:row>
      <xdr:rowOff>0</xdr:rowOff>
    </xdr:from>
    <xdr:to>
      <xdr:col>0</xdr:col>
      <xdr:colOff>733425</xdr:colOff>
      <xdr:row>16</xdr:row>
      <xdr:rowOff>180975</xdr:rowOff>
    </xdr:to>
    <xdr:pic>
      <xdr:nvPicPr>
        <xdr:cNvPr id="431" name="Picture 106" descr="Picture 106"/>
        <xdr:cNvPicPr>
          <a:picLocks noChangeAspect="1"/>
        </xdr:cNvPicPr>
      </xdr:nvPicPr>
      <xdr:blipFill>
        <a:blip r:embed="rId70">
          <a:extLst/>
        </a:blip>
        <a:stretch>
          <a:fillRect/>
        </a:stretch>
      </xdr:blipFill>
      <xdr:spPr>
        <a:xfrm>
          <a:off x="133350" y="2828925"/>
          <a:ext cx="60007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17</xdr:row>
      <xdr:rowOff>9525</xdr:rowOff>
    </xdr:from>
    <xdr:to>
      <xdr:col>0</xdr:col>
      <xdr:colOff>771525</xdr:colOff>
      <xdr:row>20</xdr:row>
      <xdr:rowOff>180975</xdr:rowOff>
    </xdr:to>
    <xdr:pic>
      <xdr:nvPicPr>
        <xdr:cNvPr id="432" name="Picture 107" descr="Picture 107"/>
        <xdr:cNvPicPr>
          <a:picLocks noChangeAspect="1"/>
        </xdr:cNvPicPr>
      </xdr:nvPicPr>
      <xdr:blipFill>
        <a:blip r:embed="rId71">
          <a:extLst/>
        </a:blip>
        <a:stretch>
          <a:fillRect/>
        </a:stretch>
      </xdr:blipFill>
      <xdr:spPr>
        <a:xfrm>
          <a:off x="104775" y="3638550"/>
          <a:ext cx="6667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142876</xdr:colOff>
      <xdr:row>20</xdr:row>
      <xdr:rowOff>161926</xdr:rowOff>
    </xdr:from>
    <xdr:to>
      <xdr:col>0</xdr:col>
      <xdr:colOff>733425</xdr:colOff>
      <xdr:row>25</xdr:row>
      <xdr:rowOff>1</xdr:rowOff>
    </xdr:to>
    <xdr:pic>
      <xdr:nvPicPr>
        <xdr:cNvPr id="433" name="Picture 108" descr="Picture 108"/>
        <xdr:cNvPicPr>
          <a:picLocks noChangeAspect="1"/>
        </xdr:cNvPicPr>
      </xdr:nvPicPr>
      <xdr:blipFill>
        <a:blip r:embed="rId72">
          <a:extLst/>
        </a:blip>
        <a:stretch>
          <a:fillRect/>
        </a:stretch>
      </xdr:blipFill>
      <xdr:spPr>
        <a:xfrm>
          <a:off x="142876" y="4391026"/>
          <a:ext cx="590549" cy="83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171451</xdr:colOff>
      <xdr:row>25</xdr:row>
      <xdr:rowOff>19050</xdr:rowOff>
    </xdr:from>
    <xdr:to>
      <xdr:col>0</xdr:col>
      <xdr:colOff>762000</xdr:colOff>
      <xdr:row>29</xdr:row>
      <xdr:rowOff>28575</xdr:rowOff>
    </xdr:to>
    <xdr:pic>
      <xdr:nvPicPr>
        <xdr:cNvPr id="434" name="Picture 109" descr="Picture 109"/>
        <xdr:cNvPicPr>
          <a:picLocks noChangeAspect="1"/>
        </xdr:cNvPicPr>
      </xdr:nvPicPr>
      <xdr:blipFill>
        <a:blip r:embed="rId73">
          <a:extLst/>
        </a:blip>
        <a:stretch>
          <a:fillRect/>
        </a:stretch>
      </xdr:blipFill>
      <xdr:spPr>
        <a:xfrm>
          <a:off x="171451" y="5248275"/>
          <a:ext cx="590549" cy="809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161926</xdr:colOff>
      <xdr:row>28</xdr:row>
      <xdr:rowOff>190500</xdr:rowOff>
    </xdr:from>
    <xdr:to>
      <xdr:col>0</xdr:col>
      <xdr:colOff>704850</xdr:colOff>
      <xdr:row>33</xdr:row>
      <xdr:rowOff>10427</xdr:rowOff>
    </xdr:to>
    <xdr:pic>
      <xdr:nvPicPr>
        <xdr:cNvPr id="435" name="Picture 110" descr="Picture 110"/>
        <xdr:cNvPicPr>
          <a:picLocks noChangeAspect="1"/>
        </xdr:cNvPicPr>
      </xdr:nvPicPr>
      <xdr:blipFill>
        <a:blip r:embed="rId74">
          <a:extLst/>
        </a:blip>
        <a:stretch>
          <a:fillRect/>
        </a:stretch>
      </xdr:blipFill>
      <xdr:spPr>
        <a:xfrm>
          <a:off x="161926" y="6019800"/>
          <a:ext cx="542924" cy="8200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32</xdr:row>
      <xdr:rowOff>190500</xdr:rowOff>
    </xdr:from>
    <xdr:to>
      <xdr:col>0</xdr:col>
      <xdr:colOff>770801</xdr:colOff>
      <xdr:row>36</xdr:row>
      <xdr:rowOff>161925</xdr:rowOff>
    </xdr:to>
    <xdr:pic>
      <xdr:nvPicPr>
        <xdr:cNvPr id="436" name="Picture 111" descr="Picture 111"/>
        <xdr:cNvPicPr>
          <a:picLocks noChangeAspect="1"/>
        </xdr:cNvPicPr>
      </xdr:nvPicPr>
      <xdr:blipFill>
        <a:blip r:embed="rId75">
          <a:extLst/>
        </a:blip>
        <a:stretch>
          <a:fillRect/>
        </a:stretch>
      </xdr:blipFill>
      <xdr:spPr>
        <a:xfrm>
          <a:off x="123825" y="6819900"/>
          <a:ext cx="646977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37</xdr:row>
      <xdr:rowOff>9525</xdr:rowOff>
    </xdr:from>
    <xdr:to>
      <xdr:col>0</xdr:col>
      <xdr:colOff>762000</xdr:colOff>
      <xdr:row>41</xdr:row>
      <xdr:rowOff>0</xdr:rowOff>
    </xdr:to>
    <xdr:pic>
      <xdr:nvPicPr>
        <xdr:cNvPr id="437" name="Picture 112" descr="Picture 112"/>
        <xdr:cNvPicPr>
          <a:picLocks noChangeAspect="1"/>
        </xdr:cNvPicPr>
      </xdr:nvPicPr>
      <xdr:blipFill>
        <a:blip r:embed="rId76">
          <a:extLst/>
        </a:blip>
        <a:stretch>
          <a:fillRect/>
        </a:stretch>
      </xdr:blipFill>
      <xdr:spPr>
        <a:xfrm>
          <a:off x="95250" y="7639050"/>
          <a:ext cx="666750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41</xdr:row>
      <xdr:rowOff>9525</xdr:rowOff>
    </xdr:from>
    <xdr:to>
      <xdr:col>0</xdr:col>
      <xdr:colOff>779087</xdr:colOff>
      <xdr:row>44</xdr:row>
      <xdr:rowOff>161925</xdr:rowOff>
    </xdr:to>
    <xdr:pic>
      <xdr:nvPicPr>
        <xdr:cNvPr id="438" name="Picture 113" descr="Picture 113"/>
        <xdr:cNvPicPr>
          <a:picLocks noChangeAspect="1"/>
        </xdr:cNvPicPr>
      </xdr:nvPicPr>
      <xdr:blipFill>
        <a:blip r:embed="rId77">
          <a:extLst/>
        </a:blip>
        <a:stretch>
          <a:fillRect/>
        </a:stretch>
      </xdr:blipFill>
      <xdr:spPr>
        <a:xfrm>
          <a:off x="133350" y="8439150"/>
          <a:ext cx="645737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45</xdr:row>
      <xdr:rowOff>38100</xdr:rowOff>
    </xdr:from>
    <xdr:to>
      <xdr:col>0</xdr:col>
      <xdr:colOff>704850</xdr:colOff>
      <xdr:row>48</xdr:row>
      <xdr:rowOff>167708</xdr:rowOff>
    </xdr:to>
    <xdr:pic>
      <xdr:nvPicPr>
        <xdr:cNvPr id="439" name="Picture 115" descr="Picture 115"/>
        <xdr:cNvPicPr>
          <a:picLocks noChangeAspect="1"/>
        </xdr:cNvPicPr>
      </xdr:nvPicPr>
      <xdr:blipFill>
        <a:blip r:embed="rId78">
          <a:extLst/>
        </a:blip>
        <a:stretch>
          <a:fillRect/>
        </a:stretch>
      </xdr:blipFill>
      <xdr:spPr>
        <a:xfrm>
          <a:off x="180975" y="9267825"/>
          <a:ext cx="523875" cy="7296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49</xdr:row>
      <xdr:rowOff>19050</xdr:rowOff>
    </xdr:from>
    <xdr:to>
      <xdr:col>0</xdr:col>
      <xdr:colOff>733425</xdr:colOff>
      <xdr:row>52</xdr:row>
      <xdr:rowOff>161925</xdr:rowOff>
    </xdr:to>
    <xdr:pic>
      <xdr:nvPicPr>
        <xdr:cNvPr id="440" name="Picture 116" descr="Picture 116"/>
        <xdr:cNvPicPr>
          <a:picLocks noChangeAspect="1"/>
        </xdr:cNvPicPr>
      </xdr:nvPicPr>
      <xdr:blipFill>
        <a:blip r:embed="rId79">
          <a:extLst/>
        </a:blip>
        <a:stretch>
          <a:fillRect/>
        </a:stretch>
      </xdr:blipFill>
      <xdr:spPr>
        <a:xfrm>
          <a:off x="142875" y="10048875"/>
          <a:ext cx="5905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1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781050</xdr:colOff>
      <xdr:row>2</xdr:row>
      <xdr:rowOff>238125</xdr:rowOff>
    </xdr:to>
    <xdr:pic>
      <xdr:nvPicPr>
        <xdr:cNvPr id="44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8105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21</xdr:row>
      <xdr:rowOff>38100</xdr:rowOff>
    </xdr:from>
    <xdr:to>
      <xdr:col>0</xdr:col>
      <xdr:colOff>952500</xdr:colOff>
      <xdr:row>24</xdr:row>
      <xdr:rowOff>114300</xdr:rowOff>
    </xdr:to>
    <xdr:pic>
      <xdr:nvPicPr>
        <xdr:cNvPr id="443" name="image418.png" descr="image418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0" y="4591050"/>
          <a:ext cx="952500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13</xdr:row>
      <xdr:rowOff>28575</xdr:rowOff>
    </xdr:from>
    <xdr:to>
      <xdr:col>0</xdr:col>
      <xdr:colOff>704850</xdr:colOff>
      <xdr:row>17</xdr:row>
      <xdr:rowOff>9525</xdr:rowOff>
    </xdr:to>
    <xdr:pic>
      <xdr:nvPicPr>
        <xdr:cNvPr id="444" name="image416.png" descr="image41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71450" y="2981325"/>
          <a:ext cx="53340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5</xdr:row>
      <xdr:rowOff>28575</xdr:rowOff>
    </xdr:from>
    <xdr:to>
      <xdr:col>0</xdr:col>
      <xdr:colOff>962025</xdr:colOff>
      <xdr:row>8</xdr:row>
      <xdr:rowOff>57150</xdr:rowOff>
    </xdr:to>
    <xdr:pic>
      <xdr:nvPicPr>
        <xdr:cNvPr id="445" name="image423.png" descr="image423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57150" y="1381125"/>
          <a:ext cx="904875" cy="628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9</xdr:row>
      <xdr:rowOff>28575</xdr:rowOff>
    </xdr:from>
    <xdr:to>
      <xdr:col>0</xdr:col>
      <xdr:colOff>685800</xdr:colOff>
      <xdr:row>12</xdr:row>
      <xdr:rowOff>171450</xdr:rowOff>
    </xdr:to>
    <xdr:pic>
      <xdr:nvPicPr>
        <xdr:cNvPr id="446" name="image411.png" descr="image411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42875" y="2181225"/>
          <a:ext cx="542925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17</xdr:row>
      <xdr:rowOff>28575</xdr:rowOff>
    </xdr:from>
    <xdr:to>
      <xdr:col>0</xdr:col>
      <xdr:colOff>666750</xdr:colOff>
      <xdr:row>21</xdr:row>
      <xdr:rowOff>0</xdr:rowOff>
    </xdr:to>
    <xdr:pic>
      <xdr:nvPicPr>
        <xdr:cNvPr id="447" name="image417.png" descr="image417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71450" y="3781425"/>
          <a:ext cx="49530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25</xdr:row>
      <xdr:rowOff>28575</xdr:rowOff>
    </xdr:from>
    <xdr:to>
      <xdr:col>0</xdr:col>
      <xdr:colOff>723900</xdr:colOff>
      <xdr:row>28</xdr:row>
      <xdr:rowOff>190500</xdr:rowOff>
    </xdr:to>
    <xdr:pic>
      <xdr:nvPicPr>
        <xdr:cNvPr id="448" name="image426.png" descr="image426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23825" y="5381625"/>
          <a:ext cx="60007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133350</xdr:rowOff>
    </xdr:to>
    <xdr:pic>
      <xdr:nvPicPr>
        <xdr:cNvPr id="4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295276</xdr:colOff>
      <xdr:row>5</xdr:row>
      <xdr:rowOff>9525</xdr:rowOff>
    </xdr:from>
    <xdr:to>
      <xdr:col>0</xdr:col>
      <xdr:colOff>733426</xdr:colOff>
      <xdr:row>8</xdr:row>
      <xdr:rowOff>147828</xdr:rowOff>
    </xdr:to>
    <xdr:pic>
      <xdr:nvPicPr>
        <xdr:cNvPr id="5" name="Picture 57" descr="Picture 57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95275" y="1171575"/>
          <a:ext cx="438151" cy="7098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276225</xdr:colOff>
      <xdr:row>9</xdr:row>
      <xdr:rowOff>76200</xdr:rowOff>
    </xdr:from>
    <xdr:to>
      <xdr:col>0</xdr:col>
      <xdr:colOff>657937</xdr:colOff>
      <xdr:row>12</xdr:row>
      <xdr:rowOff>142875</xdr:rowOff>
    </xdr:to>
    <xdr:pic>
      <xdr:nvPicPr>
        <xdr:cNvPr id="6" name="Picture 58" descr="Picture 58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76225" y="2000250"/>
          <a:ext cx="381713" cy="638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13</xdr:row>
      <xdr:rowOff>104775</xdr:rowOff>
    </xdr:from>
    <xdr:to>
      <xdr:col>0</xdr:col>
      <xdr:colOff>981075</xdr:colOff>
      <xdr:row>16</xdr:row>
      <xdr:rowOff>76606</xdr:rowOff>
    </xdr:to>
    <xdr:pic>
      <xdr:nvPicPr>
        <xdr:cNvPr id="7" name="Picture 59" descr="Picture 59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85725" y="2790825"/>
          <a:ext cx="895350" cy="543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17</xdr:row>
      <xdr:rowOff>85725</xdr:rowOff>
    </xdr:from>
    <xdr:to>
      <xdr:col>0</xdr:col>
      <xdr:colOff>933450</xdr:colOff>
      <xdr:row>20</xdr:row>
      <xdr:rowOff>61681</xdr:rowOff>
    </xdr:to>
    <xdr:pic>
      <xdr:nvPicPr>
        <xdr:cNvPr id="8" name="Picture 60" descr="Picture 60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71450" y="3543300"/>
          <a:ext cx="762000" cy="5474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47626</xdr:colOff>
      <xdr:row>21</xdr:row>
      <xdr:rowOff>117783</xdr:rowOff>
    </xdr:from>
    <xdr:to>
      <xdr:col>0</xdr:col>
      <xdr:colOff>1019176</xdr:colOff>
      <xdr:row>24</xdr:row>
      <xdr:rowOff>95146</xdr:rowOff>
    </xdr:to>
    <xdr:pic>
      <xdr:nvPicPr>
        <xdr:cNvPr id="9" name="Picture 61" descr="Picture 61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47625" y="4346883"/>
          <a:ext cx="971551" cy="5488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25</xdr:row>
      <xdr:rowOff>114300</xdr:rowOff>
    </xdr:from>
    <xdr:to>
      <xdr:col>0</xdr:col>
      <xdr:colOff>1028700</xdr:colOff>
      <xdr:row>28</xdr:row>
      <xdr:rowOff>83527</xdr:rowOff>
    </xdr:to>
    <xdr:pic>
      <xdr:nvPicPr>
        <xdr:cNvPr id="10" name="Picture 62" descr="Picture 62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0" y="5114925"/>
          <a:ext cx="1028700" cy="5407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29</xdr:row>
      <xdr:rowOff>76201</xdr:rowOff>
    </xdr:from>
    <xdr:to>
      <xdr:col>0</xdr:col>
      <xdr:colOff>981075</xdr:colOff>
      <xdr:row>32</xdr:row>
      <xdr:rowOff>75472</xdr:rowOff>
    </xdr:to>
    <xdr:pic>
      <xdr:nvPicPr>
        <xdr:cNvPr id="11" name="Picture 64" descr="Picture 64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66675" y="5838826"/>
          <a:ext cx="914400" cy="5707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33</xdr:row>
      <xdr:rowOff>28575</xdr:rowOff>
    </xdr:from>
    <xdr:to>
      <xdr:col>0</xdr:col>
      <xdr:colOff>933450</xdr:colOff>
      <xdr:row>36</xdr:row>
      <xdr:rowOff>61403</xdr:rowOff>
    </xdr:to>
    <xdr:pic>
      <xdr:nvPicPr>
        <xdr:cNvPr id="12" name="Picture 65" descr="Picture 65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525" y="6562725"/>
          <a:ext cx="923925" cy="604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37</xdr:row>
      <xdr:rowOff>85725</xdr:rowOff>
    </xdr:from>
    <xdr:to>
      <xdr:col>0</xdr:col>
      <xdr:colOff>1046805</xdr:colOff>
      <xdr:row>40</xdr:row>
      <xdr:rowOff>85724</xdr:rowOff>
    </xdr:to>
    <xdr:pic>
      <xdr:nvPicPr>
        <xdr:cNvPr id="13" name="Picture 66" descr="Picture 66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0" y="7391400"/>
          <a:ext cx="104680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41</xdr:row>
      <xdr:rowOff>66675</xdr:rowOff>
    </xdr:from>
    <xdr:to>
      <xdr:col>0</xdr:col>
      <xdr:colOff>1000006</xdr:colOff>
      <xdr:row>44</xdr:row>
      <xdr:rowOff>133270</xdr:rowOff>
    </xdr:to>
    <xdr:pic>
      <xdr:nvPicPr>
        <xdr:cNvPr id="14" name="Picture 67" descr="Picture 67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47625" y="8134350"/>
          <a:ext cx="952382" cy="6380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45</xdr:row>
      <xdr:rowOff>95250</xdr:rowOff>
    </xdr:from>
    <xdr:to>
      <xdr:col>0</xdr:col>
      <xdr:colOff>990477</xdr:colOff>
      <xdr:row>49</xdr:row>
      <xdr:rowOff>38010</xdr:rowOff>
    </xdr:to>
    <xdr:pic>
      <xdr:nvPicPr>
        <xdr:cNvPr id="15" name="Picture 68" descr="Picture 68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525" y="8934450"/>
          <a:ext cx="980953" cy="7047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50</xdr:row>
      <xdr:rowOff>38100</xdr:rowOff>
    </xdr:from>
    <xdr:to>
      <xdr:col>0</xdr:col>
      <xdr:colOff>1019057</xdr:colOff>
      <xdr:row>53</xdr:row>
      <xdr:rowOff>104695</xdr:rowOff>
    </xdr:to>
    <xdr:pic>
      <xdr:nvPicPr>
        <xdr:cNvPr id="16" name="Picture 69" descr="Picture 69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76200" y="9829800"/>
          <a:ext cx="942857" cy="6380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54</xdr:row>
      <xdr:rowOff>161925</xdr:rowOff>
    </xdr:from>
    <xdr:to>
      <xdr:col>0</xdr:col>
      <xdr:colOff>1019175</xdr:colOff>
      <xdr:row>58</xdr:row>
      <xdr:rowOff>38144</xdr:rowOff>
    </xdr:to>
    <xdr:pic>
      <xdr:nvPicPr>
        <xdr:cNvPr id="17" name="Picture 70" descr="Picture 70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0" y="10725150"/>
          <a:ext cx="1019175" cy="6382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59</xdr:row>
      <xdr:rowOff>95250</xdr:rowOff>
    </xdr:from>
    <xdr:to>
      <xdr:col>0</xdr:col>
      <xdr:colOff>909818</xdr:colOff>
      <xdr:row>62</xdr:row>
      <xdr:rowOff>66675</xdr:rowOff>
    </xdr:to>
    <xdr:pic>
      <xdr:nvPicPr>
        <xdr:cNvPr id="18" name="Picture 71" descr="Picture 71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9525" y="11610975"/>
          <a:ext cx="900294" cy="542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63</xdr:row>
      <xdr:rowOff>114300</xdr:rowOff>
    </xdr:from>
    <xdr:to>
      <xdr:col>0</xdr:col>
      <xdr:colOff>949761</xdr:colOff>
      <xdr:row>66</xdr:row>
      <xdr:rowOff>142875</xdr:rowOff>
    </xdr:to>
    <xdr:pic>
      <xdr:nvPicPr>
        <xdr:cNvPr id="19" name="Picture 72" descr="Picture 72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57150" y="12401550"/>
          <a:ext cx="892612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295275</xdr:colOff>
      <xdr:row>67</xdr:row>
      <xdr:rowOff>38101</xdr:rowOff>
    </xdr:from>
    <xdr:to>
      <xdr:col>0</xdr:col>
      <xdr:colOff>666750</xdr:colOff>
      <xdr:row>71</xdr:row>
      <xdr:rowOff>142875</xdr:rowOff>
    </xdr:to>
    <xdr:pic>
      <xdr:nvPicPr>
        <xdr:cNvPr id="20" name="Picture 73" descr="Picture 73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295275" y="13087351"/>
          <a:ext cx="371475" cy="8667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73</xdr:row>
      <xdr:rowOff>1</xdr:rowOff>
    </xdr:from>
    <xdr:to>
      <xdr:col>0</xdr:col>
      <xdr:colOff>1057275</xdr:colOff>
      <xdr:row>75</xdr:row>
      <xdr:rowOff>95966</xdr:rowOff>
    </xdr:to>
    <xdr:pic>
      <xdr:nvPicPr>
        <xdr:cNvPr id="21" name="Picture 74" descr="Picture 74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14201776"/>
          <a:ext cx="1057275" cy="476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77</xdr:row>
      <xdr:rowOff>28575</xdr:rowOff>
    </xdr:from>
    <xdr:to>
      <xdr:col>0</xdr:col>
      <xdr:colOff>981075</xdr:colOff>
      <xdr:row>79</xdr:row>
      <xdr:rowOff>40217</xdr:rowOff>
    </xdr:to>
    <xdr:pic>
      <xdr:nvPicPr>
        <xdr:cNvPr id="22" name="Picture 75" descr="Picture 75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47625" y="14992350"/>
          <a:ext cx="933450" cy="392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781050</xdr:colOff>
      <xdr:row>3</xdr:row>
      <xdr:rowOff>142875</xdr:rowOff>
    </xdr:to>
    <xdr:pic>
      <xdr:nvPicPr>
        <xdr:cNvPr id="450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81050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6</xdr:row>
      <xdr:rowOff>0</xdr:rowOff>
    </xdr:from>
    <xdr:to>
      <xdr:col>0</xdr:col>
      <xdr:colOff>1314450</xdr:colOff>
      <xdr:row>19</xdr:row>
      <xdr:rowOff>47625</xdr:rowOff>
    </xdr:to>
    <xdr:pic>
      <xdr:nvPicPr>
        <xdr:cNvPr id="451" name="image422.png" descr="image422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38100" y="1447800"/>
          <a:ext cx="1276350" cy="2524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24</xdr:row>
      <xdr:rowOff>114300</xdr:rowOff>
    </xdr:from>
    <xdr:to>
      <xdr:col>0</xdr:col>
      <xdr:colOff>1285875</xdr:colOff>
      <xdr:row>37</xdr:row>
      <xdr:rowOff>114300</xdr:rowOff>
    </xdr:to>
    <xdr:pic>
      <xdr:nvPicPr>
        <xdr:cNvPr id="452" name="image420.png" descr="image420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8100" y="4953000"/>
          <a:ext cx="1247775" cy="2486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133351</xdr:colOff>
      <xdr:row>43</xdr:row>
      <xdr:rowOff>114300</xdr:rowOff>
    </xdr:from>
    <xdr:to>
      <xdr:col>0</xdr:col>
      <xdr:colOff>1225514</xdr:colOff>
      <xdr:row>54</xdr:row>
      <xdr:rowOff>171450</xdr:rowOff>
    </xdr:to>
    <xdr:pic>
      <xdr:nvPicPr>
        <xdr:cNvPr id="453" name="Picture 9" descr="Picture 9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33351" y="8543925"/>
          <a:ext cx="1092163" cy="2162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61</xdr:row>
      <xdr:rowOff>161925</xdr:rowOff>
    </xdr:from>
    <xdr:to>
      <xdr:col>0</xdr:col>
      <xdr:colOff>1233173</xdr:colOff>
      <xdr:row>72</xdr:row>
      <xdr:rowOff>9525</xdr:rowOff>
    </xdr:to>
    <xdr:pic>
      <xdr:nvPicPr>
        <xdr:cNvPr id="454" name="Picture 10" descr="Picture 10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85725" y="12011025"/>
          <a:ext cx="1147448" cy="1952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77</xdr:row>
      <xdr:rowOff>133350</xdr:rowOff>
    </xdr:from>
    <xdr:to>
      <xdr:col>0</xdr:col>
      <xdr:colOff>1228725</xdr:colOff>
      <xdr:row>91</xdr:row>
      <xdr:rowOff>152400</xdr:rowOff>
    </xdr:to>
    <xdr:pic>
      <xdr:nvPicPr>
        <xdr:cNvPr id="455" name="Picture 11" descr="Picture 11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" y="15020925"/>
          <a:ext cx="1228725" cy="2695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115</xdr:row>
      <xdr:rowOff>1</xdr:rowOff>
    </xdr:from>
    <xdr:to>
      <xdr:col>0</xdr:col>
      <xdr:colOff>1247775</xdr:colOff>
      <xdr:row>129</xdr:row>
      <xdr:rowOff>180976</xdr:rowOff>
    </xdr:to>
    <xdr:pic>
      <xdr:nvPicPr>
        <xdr:cNvPr id="456" name="Picture 12" descr="Picture 12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" y="22107526"/>
          <a:ext cx="1247775" cy="2857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19051</xdr:colOff>
      <xdr:row>134</xdr:row>
      <xdr:rowOff>9526</xdr:rowOff>
    </xdr:from>
    <xdr:to>
      <xdr:col>0</xdr:col>
      <xdr:colOff>1276351</xdr:colOff>
      <xdr:row>150</xdr:row>
      <xdr:rowOff>114300</xdr:rowOff>
    </xdr:to>
    <xdr:pic>
      <xdr:nvPicPr>
        <xdr:cNvPr id="457" name="Picture 13" descr="Picture 13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9051" y="25727026"/>
          <a:ext cx="1257301" cy="31432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96</xdr:row>
      <xdr:rowOff>0</xdr:rowOff>
    </xdr:from>
    <xdr:to>
      <xdr:col>0</xdr:col>
      <xdr:colOff>1247775</xdr:colOff>
      <xdr:row>110</xdr:row>
      <xdr:rowOff>114300</xdr:rowOff>
    </xdr:to>
    <xdr:pic>
      <xdr:nvPicPr>
        <xdr:cNvPr id="458" name="Picture 15" descr="Picture 15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" y="18497550"/>
          <a:ext cx="1247775" cy="2790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95250</xdr:rowOff>
    </xdr:to>
    <xdr:pic>
      <xdr:nvPicPr>
        <xdr:cNvPr id="24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238126</xdr:colOff>
      <xdr:row>5</xdr:row>
      <xdr:rowOff>76200</xdr:rowOff>
    </xdr:from>
    <xdr:to>
      <xdr:col>0</xdr:col>
      <xdr:colOff>733426</xdr:colOff>
      <xdr:row>9</xdr:row>
      <xdr:rowOff>86867</xdr:rowOff>
    </xdr:to>
    <xdr:pic>
      <xdr:nvPicPr>
        <xdr:cNvPr id="25" name="Picture 14" descr="Picture 14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38125" y="1457325"/>
          <a:ext cx="495301" cy="772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304801</xdr:colOff>
      <xdr:row>10</xdr:row>
      <xdr:rowOff>28575</xdr:rowOff>
    </xdr:from>
    <xdr:to>
      <xdr:col>0</xdr:col>
      <xdr:colOff>704851</xdr:colOff>
      <xdr:row>14</xdr:row>
      <xdr:rowOff>52640</xdr:rowOff>
    </xdr:to>
    <xdr:pic>
      <xdr:nvPicPr>
        <xdr:cNvPr id="26" name="Picture 15" descr="Picture 15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04800" y="2273300"/>
          <a:ext cx="400052" cy="7860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15</xdr:row>
      <xdr:rowOff>85725</xdr:rowOff>
    </xdr:from>
    <xdr:to>
      <xdr:col>0</xdr:col>
      <xdr:colOff>695039</xdr:colOff>
      <xdr:row>19</xdr:row>
      <xdr:rowOff>47625</xdr:rowOff>
    </xdr:to>
    <xdr:pic>
      <xdr:nvPicPr>
        <xdr:cNvPr id="27" name="Picture 16" descr="Picture 16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247650" y="3194050"/>
          <a:ext cx="44739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257175</xdr:colOff>
      <xdr:row>20</xdr:row>
      <xdr:rowOff>47625</xdr:rowOff>
    </xdr:from>
    <xdr:to>
      <xdr:col>0</xdr:col>
      <xdr:colOff>640803</xdr:colOff>
      <xdr:row>23</xdr:row>
      <xdr:rowOff>161925</xdr:rowOff>
    </xdr:to>
    <xdr:pic>
      <xdr:nvPicPr>
        <xdr:cNvPr id="28" name="Picture 17" descr="Picture 17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57175" y="4029075"/>
          <a:ext cx="383628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276225</xdr:colOff>
      <xdr:row>24</xdr:row>
      <xdr:rowOff>76201</xdr:rowOff>
    </xdr:from>
    <xdr:to>
      <xdr:col>0</xdr:col>
      <xdr:colOff>609600</xdr:colOff>
      <xdr:row>27</xdr:row>
      <xdr:rowOff>140065</xdr:rowOff>
    </xdr:to>
    <xdr:pic>
      <xdr:nvPicPr>
        <xdr:cNvPr id="29" name="Picture 18" descr="Picture 18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276225" y="4829176"/>
          <a:ext cx="333375" cy="6448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28</xdr:row>
      <xdr:rowOff>38100</xdr:rowOff>
    </xdr:from>
    <xdr:to>
      <xdr:col>0</xdr:col>
      <xdr:colOff>667247</xdr:colOff>
      <xdr:row>31</xdr:row>
      <xdr:rowOff>180975</xdr:rowOff>
    </xdr:to>
    <xdr:pic>
      <xdr:nvPicPr>
        <xdr:cNvPr id="30" name="Picture 19" descr="Picture 19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66700" y="5562600"/>
          <a:ext cx="400548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390526</xdr:colOff>
      <xdr:row>32</xdr:row>
      <xdr:rowOff>19051</xdr:rowOff>
    </xdr:from>
    <xdr:to>
      <xdr:col>0</xdr:col>
      <xdr:colOff>532248</xdr:colOff>
      <xdr:row>35</xdr:row>
      <xdr:rowOff>57150</xdr:rowOff>
    </xdr:to>
    <xdr:pic>
      <xdr:nvPicPr>
        <xdr:cNvPr id="31" name="Picture 20" descr="Picture 20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390525" y="6334126"/>
          <a:ext cx="141723" cy="609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361951</xdr:colOff>
      <xdr:row>36</xdr:row>
      <xdr:rowOff>57150</xdr:rowOff>
    </xdr:from>
    <xdr:to>
      <xdr:col>0</xdr:col>
      <xdr:colOff>533401</xdr:colOff>
      <xdr:row>39</xdr:row>
      <xdr:rowOff>133350</xdr:rowOff>
    </xdr:to>
    <xdr:pic>
      <xdr:nvPicPr>
        <xdr:cNvPr id="32" name="Picture 21" descr="Picture 21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361950" y="7045325"/>
          <a:ext cx="171452" cy="666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342900</xdr:colOff>
      <xdr:row>40</xdr:row>
      <xdr:rowOff>47625</xdr:rowOff>
    </xdr:from>
    <xdr:to>
      <xdr:col>0</xdr:col>
      <xdr:colOff>504825</xdr:colOff>
      <xdr:row>43</xdr:row>
      <xdr:rowOff>130967</xdr:rowOff>
    </xdr:to>
    <xdr:pic>
      <xdr:nvPicPr>
        <xdr:cNvPr id="33" name="Picture 22" descr="Picture 22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342900" y="7826375"/>
          <a:ext cx="161925" cy="6643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56</xdr:row>
      <xdr:rowOff>161925</xdr:rowOff>
    </xdr:from>
    <xdr:to>
      <xdr:col>0</xdr:col>
      <xdr:colOff>1019175</xdr:colOff>
      <xdr:row>60</xdr:row>
      <xdr:rowOff>34890</xdr:rowOff>
    </xdr:to>
    <xdr:pic>
      <xdr:nvPicPr>
        <xdr:cNvPr id="34" name="Picture 23" descr="Picture 23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11093450"/>
          <a:ext cx="1019175" cy="6540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61</xdr:row>
      <xdr:rowOff>95250</xdr:rowOff>
    </xdr:from>
    <xdr:to>
      <xdr:col>0</xdr:col>
      <xdr:colOff>958339</xdr:colOff>
      <xdr:row>66</xdr:row>
      <xdr:rowOff>104775</xdr:rowOff>
    </xdr:to>
    <xdr:pic>
      <xdr:nvPicPr>
        <xdr:cNvPr id="35" name="Picture 24" descr="Picture 24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14300" y="11998325"/>
          <a:ext cx="844039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68</xdr:row>
      <xdr:rowOff>1</xdr:rowOff>
    </xdr:from>
    <xdr:to>
      <xdr:col>0</xdr:col>
      <xdr:colOff>1044404</xdr:colOff>
      <xdr:row>72</xdr:row>
      <xdr:rowOff>38101</xdr:rowOff>
    </xdr:to>
    <xdr:pic>
      <xdr:nvPicPr>
        <xdr:cNvPr id="36" name="Picture 25" descr="Picture 25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0" y="13236576"/>
          <a:ext cx="1044404" cy="800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44</xdr:row>
      <xdr:rowOff>114300</xdr:rowOff>
    </xdr:from>
    <xdr:to>
      <xdr:col>0</xdr:col>
      <xdr:colOff>636664</xdr:colOff>
      <xdr:row>47</xdr:row>
      <xdr:rowOff>123825</xdr:rowOff>
    </xdr:to>
    <xdr:pic>
      <xdr:nvPicPr>
        <xdr:cNvPr id="37" name="Picture 2" descr="Picture 2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247650" y="8674100"/>
          <a:ext cx="389014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48</xdr:row>
      <xdr:rowOff>161925</xdr:rowOff>
    </xdr:from>
    <xdr:to>
      <xdr:col>0</xdr:col>
      <xdr:colOff>970361</xdr:colOff>
      <xdr:row>51</xdr:row>
      <xdr:rowOff>95250</xdr:rowOff>
    </xdr:to>
    <xdr:pic>
      <xdr:nvPicPr>
        <xdr:cNvPr id="38" name="Picture 3" descr="Picture 3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" y="9512300"/>
          <a:ext cx="970361" cy="523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76201</xdr:colOff>
      <xdr:row>52</xdr:row>
      <xdr:rowOff>19050</xdr:rowOff>
    </xdr:from>
    <xdr:to>
      <xdr:col>0</xdr:col>
      <xdr:colOff>857251</xdr:colOff>
      <xdr:row>55</xdr:row>
      <xdr:rowOff>121031</xdr:rowOff>
    </xdr:to>
    <xdr:pic>
      <xdr:nvPicPr>
        <xdr:cNvPr id="39" name="Picture 4" descr="Picture 4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76200" y="10160000"/>
          <a:ext cx="781051" cy="6925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1047750</xdr:colOff>
      <xdr:row>4</xdr:row>
      <xdr:rowOff>28575</xdr:rowOff>
    </xdr:to>
    <xdr:pic>
      <xdr:nvPicPr>
        <xdr:cNvPr id="41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1047750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5</xdr:row>
      <xdr:rowOff>123825</xdr:rowOff>
    </xdr:from>
    <xdr:to>
      <xdr:col>0</xdr:col>
      <xdr:colOff>1000125</xdr:colOff>
      <xdr:row>8</xdr:row>
      <xdr:rowOff>54230</xdr:rowOff>
    </xdr:to>
    <xdr:pic>
      <xdr:nvPicPr>
        <xdr:cNvPr id="42" name="Picture 18" descr="Picture 18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57150" y="1314450"/>
          <a:ext cx="942975" cy="501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9</xdr:row>
      <xdr:rowOff>76200</xdr:rowOff>
    </xdr:from>
    <xdr:to>
      <xdr:col>0</xdr:col>
      <xdr:colOff>762000</xdr:colOff>
      <xdr:row>12</xdr:row>
      <xdr:rowOff>90301</xdr:rowOff>
    </xdr:to>
    <xdr:pic>
      <xdr:nvPicPr>
        <xdr:cNvPr id="43" name="Picture 19" descr="Picture 19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52400" y="2028825"/>
          <a:ext cx="609600" cy="5856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</xdr:row>
      <xdr:rowOff>66675</xdr:rowOff>
    </xdr:from>
    <xdr:to>
      <xdr:col>0</xdr:col>
      <xdr:colOff>915293</xdr:colOff>
      <xdr:row>16</xdr:row>
      <xdr:rowOff>19050</xdr:rowOff>
    </xdr:to>
    <xdr:pic>
      <xdr:nvPicPr>
        <xdr:cNvPr id="44" name="Picture 20" descr="Picture 20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47625" y="2781300"/>
          <a:ext cx="867668" cy="523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18</xdr:row>
      <xdr:rowOff>85725</xdr:rowOff>
    </xdr:from>
    <xdr:to>
      <xdr:col>0</xdr:col>
      <xdr:colOff>946355</xdr:colOff>
      <xdr:row>20</xdr:row>
      <xdr:rowOff>38100</xdr:rowOff>
    </xdr:to>
    <xdr:pic>
      <xdr:nvPicPr>
        <xdr:cNvPr id="45" name="Picture 21" descr="Picture 21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0" y="3752850"/>
          <a:ext cx="946356" cy="333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22</xdr:row>
      <xdr:rowOff>95250</xdr:rowOff>
    </xdr:from>
    <xdr:to>
      <xdr:col>0</xdr:col>
      <xdr:colOff>885825</xdr:colOff>
      <xdr:row>24</xdr:row>
      <xdr:rowOff>106986</xdr:rowOff>
    </xdr:to>
    <xdr:pic>
      <xdr:nvPicPr>
        <xdr:cNvPr id="46" name="Picture 22" descr="Picture 22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5250" y="4524375"/>
          <a:ext cx="790575" cy="3927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28</xdr:row>
      <xdr:rowOff>1</xdr:rowOff>
    </xdr:from>
    <xdr:to>
      <xdr:col>0</xdr:col>
      <xdr:colOff>962025</xdr:colOff>
      <xdr:row>30</xdr:row>
      <xdr:rowOff>1</xdr:rowOff>
    </xdr:to>
    <xdr:pic>
      <xdr:nvPicPr>
        <xdr:cNvPr id="47" name="Picture 23" descr="Picture 23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" y="5572126"/>
          <a:ext cx="962025" cy="381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32</xdr:row>
      <xdr:rowOff>76200</xdr:rowOff>
    </xdr:from>
    <xdr:to>
      <xdr:col>0</xdr:col>
      <xdr:colOff>923829</xdr:colOff>
      <xdr:row>37</xdr:row>
      <xdr:rowOff>104650</xdr:rowOff>
    </xdr:to>
    <xdr:pic>
      <xdr:nvPicPr>
        <xdr:cNvPr id="48" name="Picture 24" descr="Picture 24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52400" y="6410325"/>
          <a:ext cx="771429" cy="9809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39</xdr:row>
      <xdr:rowOff>28575</xdr:rowOff>
    </xdr:from>
    <xdr:to>
      <xdr:col>0</xdr:col>
      <xdr:colOff>934879</xdr:colOff>
      <xdr:row>41</xdr:row>
      <xdr:rowOff>161925</xdr:rowOff>
    </xdr:to>
    <xdr:pic>
      <xdr:nvPicPr>
        <xdr:cNvPr id="49" name="Picture 25" descr="Picture 25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47625" y="7696200"/>
          <a:ext cx="887254" cy="514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44</xdr:row>
      <xdr:rowOff>38100</xdr:rowOff>
    </xdr:from>
    <xdr:to>
      <xdr:col>0</xdr:col>
      <xdr:colOff>870302</xdr:colOff>
      <xdr:row>46</xdr:row>
      <xdr:rowOff>142875</xdr:rowOff>
    </xdr:to>
    <xdr:pic>
      <xdr:nvPicPr>
        <xdr:cNvPr id="50" name="Picture 26" descr="Picture 26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66675" y="8658225"/>
          <a:ext cx="803628" cy="485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48</xdr:row>
      <xdr:rowOff>85725</xdr:rowOff>
    </xdr:from>
    <xdr:to>
      <xdr:col>0</xdr:col>
      <xdr:colOff>904875</xdr:colOff>
      <xdr:row>51</xdr:row>
      <xdr:rowOff>14320</xdr:rowOff>
    </xdr:to>
    <xdr:pic>
      <xdr:nvPicPr>
        <xdr:cNvPr id="51" name="Picture 27" descr="Picture 27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57150" y="9477375"/>
          <a:ext cx="847725" cy="5000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52</xdr:row>
      <xdr:rowOff>85725</xdr:rowOff>
    </xdr:from>
    <xdr:to>
      <xdr:col>0</xdr:col>
      <xdr:colOff>885825</xdr:colOff>
      <xdr:row>55</xdr:row>
      <xdr:rowOff>66526</xdr:rowOff>
    </xdr:to>
    <xdr:pic>
      <xdr:nvPicPr>
        <xdr:cNvPr id="52" name="Picture 28" descr="Picture 28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76200" y="10239375"/>
          <a:ext cx="809625" cy="5523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942975</xdr:colOff>
      <xdr:row>60</xdr:row>
      <xdr:rowOff>2792</xdr:rowOff>
    </xdr:to>
    <xdr:pic>
      <xdr:nvPicPr>
        <xdr:cNvPr id="53" name="Picture 29" descr="Picture 29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0" y="11106150"/>
          <a:ext cx="942975" cy="5742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61</xdr:row>
      <xdr:rowOff>114300</xdr:rowOff>
    </xdr:from>
    <xdr:to>
      <xdr:col>0</xdr:col>
      <xdr:colOff>885825</xdr:colOff>
      <xdr:row>64</xdr:row>
      <xdr:rowOff>21214</xdr:rowOff>
    </xdr:to>
    <xdr:pic>
      <xdr:nvPicPr>
        <xdr:cNvPr id="54" name="Picture 30" descr="Picture 30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76200" y="11982450"/>
          <a:ext cx="809625" cy="478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65</xdr:row>
      <xdr:rowOff>85725</xdr:rowOff>
    </xdr:from>
    <xdr:to>
      <xdr:col>0</xdr:col>
      <xdr:colOff>904875</xdr:colOff>
      <xdr:row>67</xdr:row>
      <xdr:rowOff>185562</xdr:rowOff>
    </xdr:to>
    <xdr:pic>
      <xdr:nvPicPr>
        <xdr:cNvPr id="55" name="Picture 31" descr="Picture 31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38100" y="12715875"/>
          <a:ext cx="866775" cy="480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69</xdr:row>
      <xdr:rowOff>85726</xdr:rowOff>
    </xdr:from>
    <xdr:to>
      <xdr:col>0</xdr:col>
      <xdr:colOff>876300</xdr:colOff>
      <xdr:row>72</xdr:row>
      <xdr:rowOff>9526</xdr:rowOff>
    </xdr:to>
    <xdr:pic>
      <xdr:nvPicPr>
        <xdr:cNvPr id="56" name="Picture 32" descr="Picture 32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76200" y="13477876"/>
          <a:ext cx="800100" cy="495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73</xdr:row>
      <xdr:rowOff>123826</xdr:rowOff>
    </xdr:from>
    <xdr:to>
      <xdr:col>0</xdr:col>
      <xdr:colOff>809625</xdr:colOff>
      <xdr:row>76</xdr:row>
      <xdr:rowOff>67101</xdr:rowOff>
    </xdr:to>
    <xdr:pic>
      <xdr:nvPicPr>
        <xdr:cNvPr id="57" name="Picture 33" descr="Picture 33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33350" y="14277976"/>
          <a:ext cx="676275" cy="5147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77</xdr:row>
      <xdr:rowOff>57150</xdr:rowOff>
    </xdr:from>
    <xdr:to>
      <xdr:col>0</xdr:col>
      <xdr:colOff>790575</xdr:colOff>
      <xdr:row>80</xdr:row>
      <xdr:rowOff>40250</xdr:rowOff>
    </xdr:to>
    <xdr:pic>
      <xdr:nvPicPr>
        <xdr:cNvPr id="58" name="Picture 34" descr="Picture 34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66675" y="14973300"/>
          <a:ext cx="723900" cy="554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257176</xdr:colOff>
      <xdr:row>81</xdr:row>
      <xdr:rowOff>38100</xdr:rowOff>
    </xdr:from>
    <xdr:to>
      <xdr:col>0</xdr:col>
      <xdr:colOff>695326</xdr:colOff>
      <xdr:row>84</xdr:row>
      <xdr:rowOff>98547</xdr:rowOff>
    </xdr:to>
    <xdr:pic>
      <xdr:nvPicPr>
        <xdr:cNvPr id="59" name="Picture 35" descr="Picture 35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257175" y="15716250"/>
          <a:ext cx="438151" cy="6319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85</xdr:row>
      <xdr:rowOff>38100</xdr:rowOff>
    </xdr:from>
    <xdr:to>
      <xdr:col>0</xdr:col>
      <xdr:colOff>857250</xdr:colOff>
      <xdr:row>88</xdr:row>
      <xdr:rowOff>58914</xdr:rowOff>
    </xdr:to>
    <xdr:pic>
      <xdr:nvPicPr>
        <xdr:cNvPr id="60" name="Picture 36" descr="Picture 36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5250" y="16478250"/>
          <a:ext cx="762000" cy="6208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104776</xdr:colOff>
      <xdr:row>89</xdr:row>
      <xdr:rowOff>76201</xdr:rowOff>
    </xdr:from>
    <xdr:to>
      <xdr:col>0</xdr:col>
      <xdr:colOff>847726</xdr:colOff>
      <xdr:row>92</xdr:row>
      <xdr:rowOff>20955</xdr:rowOff>
    </xdr:to>
    <xdr:pic>
      <xdr:nvPicPr>
        <xdr:cNvPr id="61" name="Picture 37" descr="Picture 37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04776" y="17316451"/>
          <a:ext cx="742950" cy="5448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190501</xdr:colOff>
      <xdr:row>93</xdr:row>
      <xdr:rowOff>114301</xdr:rowOff>
    </xdr:from>
    <xdr:to>
      <xdr:col>0</xdr:col>
      <xdr:colOff>843802</xdr:colOff>
      <xdr:row>96</xdr:row>
      <xdr:rowOff>19050</xdr:rowOff>
    </xdr:to>
    <xdr:pic>
      <xdr:nvPicPr>
        <xdr:cNvPr id="62" name="Picture 38" descr="Picture 38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90501" y="18154651"/>
          <a:ext cx="653301" cy="5048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98</xdr:row>
      <xdr:rowOff>9526</xdr:rowOff>
    </xdr:from>
    <xdr:to>
      <xdr:col>0</xdr:col>
      <xdr:colOff>904875</xdr:colOff>
      <xdr:row>101</xdr:row>
      <xdr:rowOff>143921</xdr:rowOff>
    </xdr:to>
    <xdr:pic>
      <xdr:nvPicPr>
        <xdr:cNvPr id="63" name="Picture 39" descr="Picture 39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14300" y="19050001"/>
          <a:ext cx="790575" cy="7344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104</xdr:row>
      <xdr:rowOff>142875</xdr:rowOff>
    </xdr:from>
    <xdr:to>
      <xdr:col>0</xdr:col>
      <xdr:colOff>1027414</xdr:colOff>
      <xdr:row>107</xdr:row>
      <xdr:rowOff>114298</xdr:rowOff>
    </xdr:to>
    <xdr:pic>
      <xdr:nvPicPr>
        <xdr:cNvPr id="64" name="Picture 40" descr="Picture 40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0" y="20383500"/>
          <a:ext cx="1027415" cy="5714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109</xdr:row>
      <xdr:rowOff>104776</xdr:rowOff>
    </xdr:from>
    <xdr:to>
      <xdr:col>0</xdr:col>
      <xdr:colOff>800100</xdr:colOff>
      <xdr:row>114</xdr:row>
      <xdr:rowOff>108635</xdr:rowOff>
    </xdr:to>
    <xdr:pic>
      <xdr:nvPicPr>
        <xdr:cNvPr id="65" name="Picture 41" descr="Picture 41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80975" y="21345526"/>
          <a:ext cx="619125" cy="10039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47626</xdr:colOff>
      <xdr:row>116</xdr:row>
      <xdr:rowOff>28575</xdr:rowOff>
    </xdr:from>
    <xdr:to>
      <xdr:col>0</xdr:col>
      <xdr:colOff>923926</xdr:colOff>
      <xdr:row>119</xdr:row>
      <xdr:rowOff>113726</xdr:rowOff>
    </xdr:to>
    <xdr:pic>
      <xdr:nvPicPr>
        <xdr:cNvPr id="66" name="Picture 42" descr="Picture 42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47625" y="22669500"/>
          <a:ext cx="876301" cy="6852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121</xdr:row>
      <xdr:rowOff>180975</xdr:rowOff>
    </xdr:from>
    <xdr:to>
      <xdr:col>0</xdr:col>
      <xdr:colOff>1019175</xdr:colOff>
      <xdr:row>125</xdr:row>
      <xdr:rowOff>145617</xdr:rowOff>
    </xdr:to>
    <xdr:pic>
      <xdr:nvPicPr>
        <xdr:cNvPr id="67" name="Picture 44" descr="Picture 44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28575" y="23822025"/>
          <a:ext cx="990600" cy="7647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127</xdr:row>
      <xdr:rowOff>190500</xdr:rowOff>
    </xdr:from>
    <xdr:to>
      <xdr:col>0</xdr:col>
      <xdr:colOff>881810</xdr:colOff>
      <xdr:row>131</xdr:row>
      <xdr:rowOff>114300</xdr:rowOff>
    </xdr:to>
    <xdr:pic>
      <xdr:nvPicPr>
        <xdr:cNvPr id="68" name="Picture 45" descr="Picture 45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14300" y="25031700"/>
          <a:ext cx="767511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257175</xdr:colOff>
      <xdr:row>133</xdr:row>
      <xdr:rowOff>114300</xdr:rowOff>
    </xdr:from>
    <xdr:to>
      <xdr:col>0</xdr:col>
      <xdr:colOff>762000</xdr:colOff>
      <xdr:row>136</xdr:row>
      <xdr:rowOff>111276</xdr:rowOff>
    </xdr:to>
    <xdr:pic>
      <xdr:nvPicPr>
        <xdr:cNvPr id="69" name="Picture 46" descr="Picture 46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257175" y="26155650"/>
          <a:ext cx="504825" cy="5970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66676</xdr:colOff>
      <xdr:row>138</xdr:row>
      <xdr:rowOff>47625</xdr:rowOff>
    </xdr:from>
    <xdr:to>
      <xdr:col>0</xdr:col>
      <xdr:colOff>885826</xdr:colOff>
      <xdr:row>140</xdr:row>
      <xdr:rowOff>120978</xdr:rowOff>
    </xdr:to>
    <xdr:pic>
      <xdr:nvPicPr>
        <xdr:cNvPr id="70" name="Picture 48" descr="Picture 48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66675" y="27089100"/>
          <a:ext cx="819151" cy="4734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1047750</xdr:colOff>
      <xdr:row>4</xdr:row>
      <xdr:rowOff>28575</xdr:rowOff>
    </xdr:to>
    <xdr:pic>
      <xdr:nvPicPr>
        <xdr:cNvPr id="7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1047750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5</xdr:row>
      <xdr:rowOff>133350</xdr:rowOff>
    </xdr:from>
    <xdr:to>
      <xdr:col>0</xdr:col>
      <xdr:colOff>915693</xdr:colOff>
      <xdr:row>8</xdr:row>
      <xdr:rowOff>28575</xdr:rowOff>
    </xdr:to>
    <xdr:pic>
      <xdr:nvPicPr>
        <xdr:cNvPr id="73" name="Picture 31" descr="Picture 31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57150" y="1323975"/>
          <a:ext cx="858544" cy="466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314325</xdr:colOff>
      <xdr:row>9</xdr:row>
      <xdr:rowOff>66675</xdr:rowOff>
    </xdr:from>
    <xdr:to>
      <xdr:col>0</xdr:col>
      <xdr:colOff>657225</xdr:colOff>
      <xdr:row>12</xdr:row>
      <xdr:rowOff>95250</xdr:rowOff>
    </xdr:to>
    <xdr:pic>
      <xdr:nvPicPr>
        <xdr:cNvPr id="74" name="Picture 32" descr="Picture 3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14325" y="2019300"/>
          <a:ext cx="342900" cy="600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28576</xdr:colOff>
      <xdr:row>13</xdr:row>
      <xdr:rowOff>171450</xdr:rowOff>
    </xdr:from>
    <xdr:to>
      <xdr:col>0</xdr:col>
      <xdr:colOff>972636</xdr:colOff>
      <xdr:row>16</xdr:row>
      <xdr:rowOff>28575</xdr:rowOff>
    </xdr:to>
    <xdr:pic>
      <xdr:nvPicPr>
        <xdr:cNvPr id="75" name="Picture 33" descr="Picture 33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28575" y="2886075"/>
          <a:ext cx="944062" cy="428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152401</xdr:colOff>
      <xdr:row>17</xdr:row>
      <xdr:rowOff>161926</xdr:rowOff>
    </xdr:from>
    <xdr:to>
      <xdr:col>0</xdr:col>
      <xdr:colOff>964810</xdr:colOff>
      <xdr:row>19</xdr:row>
      <xdr:rowOff>180976</xdr:rowOff>
    </xdr:to>
    <xdr:pic>
      <xdr:nvPicPr>
        <xdr:cNvPr id="76" name="Picture 34" descr="Picture 34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52401" y="3638551"/>
          <a:ext cx="812409" cy="400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22</xdr:row>
      <xdr:rowOff>95251</xdr:rowOff>
    </xdr:from>
    <xdr:to>
      <xdr:col>0</xdr:col>
      <xdr:colOff>1034931</xdr:colOff>
      <xdr:row>24</xdr:row>
      <xdr:rowOff>57150</xdr:rowOff>
    </xdr:to>
    <xdr:pic>
      <xdr:nvPicPr>
        <xdr:cNvPr id="77" name="Picture 35" descr="Picture 35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0" y="4524376"/>
          <a:ext cx="1034932" cy="342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66676</xdr:colOff>
      <xdr:row>27</xdr:row>
      <xdr:rowOff>76200</xdr:rowOff>
    </xdr:from>
    <xdr:to>
      <xdr:col>0</xdr:col>
      <xdr:colOff>942976</xdr:colOff>
      <xdr:row>29</xdr:row>
      <xdr:rowOff>70756</xdr:rowOff>
    </xdr:to>
    <xdr:pic>
      <xdr:nvPicPr>
        <xdr:cNvPr id="78" name="Picture 36" descr="Picture 36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66675" y="5457825"/>
          <a:ext cx="876301" cy="3755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</xdr:row>
      <xdr:rowOff>152400</xdr:rowOff>
    </xdr:from>
    <xdr:to>
      <xdr:col>0</xdr:col>
      <xdr:colOff>983273</xdr:colOff>
      <xdr:row>34</xdr:row>
      <xdr:rowOff>161925</xdr:rowOff>
    </xdr:to>
    <xdr:pic>
      <xdr:nvPicPr>
        <xdr:cNvPr id="79" name="Picture 37" descr="Picture 37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0" y="6296025"/>
          <a:ext cx="983274" cy="581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36</xdr:row>
      <xdr:rowOff>28575</xdr:rowOff>
    </xdr:from>
    <xdr:to>
      <xdr:col>0</xdr:col>
      <xdr:colOff>857250</xdr:colOff>
      <xdr:row>39</xdr:row>
      <xdr:rowOff>72738</xdr:rowOff>
    </xdr:to>
    <xdr:pic>
      <xdr:nvPicPr>
        <xdr:cNvPr id="80" name="Picture 38" descr="Picture 38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04775" y="7124700"/>
          <a:ext cx="752475" cy="6156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41</xdr:row>
      <xdr:rowOff>0</xdr:rowOff>
    </xdr:from>
    <xdr:to>
      <xdr:col>0</xdr:col>
      <xdr:colOff>949230</xdr:colOff>
      <xdr:row>43</xdr:row>
      <xdr:rowOff>38100</xdr:rowOff>
    </xdr:to>
    <xdr:pic>
      <xdr:nvPicPr>
        <xdr:cNvPr id="81" name="Picture 39" descr="Picture 39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04775" y="8048625"/>
          <a:ext cx="844456" cy="419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44</xdr:row>
      <xdr:rowOff>57150</xdr:rowOff>
    </xdr:from>
    <xdr:to>
      <xdr:col>0</xdr:col>
      <xdr:colOff>904875</xdr:colOff>
      <xdr:row>47</xdr:row>
      <xdr:rowOff>101355</xdr:rowOff>
    </xdr:to>
    <xdr:pic>
      <xdr:nvPicPr>
        <xdr:cNvPr id="82" name="Picture 40" descr="Picture 40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61925" y="8686800"/>
          <a:ext cx="742950" cy="6157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49</xdr:row>
      <xdr:rowOff>9525</xdr:rowOff>
    </xdr:from>
    <xdr:to>
      <xdr:col>0</xdr:col>
      <xdr:colOff>956183</xdr:colOff>
      <xdr:row>51</xdr:row>
      <xdr:rowOff>95250</xdr:rowOff>
    </xdr:to>
    <xdr:pic>
      <xdr:nvPicPr>
        <xdr:cNvPr id="83" name="Picture 41" descr="Picture 41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47625" y="9591675"/>
          <a:ext cx="908559" cy="466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161926</xdr:colOff>
      <xdr:row>53</xdr:row>
      <xdr:rowOff>57150</xdr:rowOff>
    </xdr:from>
    <xdr:to>
      <xdr:col>0</xdr:col>
      <xdr:colOff>771526</xdr:colOff>
      <xdr:row>56</xdr:row>
      <xdr:rowOff>111290</xdr:rowOff>
    </xdr:to>
    <xdr:pic>
      <xdr:nvPicPr>
        <xdr:cNvPr id="84" name="Picture 42" descr="Picture 42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61926" y="10401300"/>
          <a:ext cx="609601" cy="6256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58</xdr:row>
      <xdr:rowOff>0</xdr:rowOff>
    </xdr:from>
    <xdr:to>
      <xdr:col>0</xdr:col>
      <xdr:colOff>790575</xdr:colOff>
      <xdr:row>61</xdr:row>
      <xdr:rowOff>22631</xdr:rowOff>
    </xdr:to>
    <xdr:pic>
      <xdr:nvPicPr>
        <xdr:cNvPr id="85" name="Picture 43" descr="Picture 43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33350" y="11296650"/>
          <a:ext cx="657225" cy="5941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209550</xdr:colOff>
      <xdr:row>62</xdr:row>
      <xdr:rowOff>57150</xdr:rowOff>
    </xdr:from>
    <xdr:to>
      <xdr:col>0</xdr:col>
      <xdr:colOff>771525</xdr:colOff>
      <xdr:row>65</xdr:row>
      <xdr:rowOff>92171</xdr:rowOff>
    </xdr:to>
    <xdr:pic>
      <xdr:nvPicPr>
        <xdr:cNvPr id="86" name="Picture 44" descr="Picture 44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209550" y="12115800"/>
          <a:ext cx="561975" cy="606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66</xdr:row>
      <xdr:rowOff>66675</xdr:rowOff>
    </xdr:from>
    <xdr:to>
      <xdr:col>0</xdr:col>
      <xdr:colOff>742950</xdr:colOff>
      <xdr:row>69</xdr:row>
      <xdr:rowOff>50110</xdr:rowOff>
    </xdr:to>
    <xdr:pic>
      <xdr:nvPicPr>
        <xdr:cNvPr id="87" name="Picture 45" descr="Picture 45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04775" y="12887325"/>
          <a:ext cx="638175" cy="5549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19051</xdr:colOff>
      <xdr:row>71</xdr:row>
      <xdr:rowOff>57150</xdr:rowOff>
    </xdr:from>
    <xdr:to>
      <xdr:col>0</xdr:col>
      <xdr:colOff>935237</xdr:colOff>
      <xdr:row>73</xdr:row>
      <xdr:rowOff>38100</xdr:rowOff>
    </xdr:to>
    <xdr:pic>
      <xdr:nvPicPr>
        <xdr:cNvPr id="88" name="Picture 46" descr="Picture 46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9051" y="13830300"/>
          <a:ext cx="916187" cy="361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866775</xdr:colOff>
      <xdr:row>78</xdr:row>
      <xdr:rowOff>186455</xdr:rowOff>
    </xdr:to>
    <xdr:pic>
      <xdr:nvPicPr>
        <xdr:cNvPr id="89" name="Picture 47" descr="Picture 47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14725650"/>
          <a:ext cx="866775" cy="5674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80</xdr:row>
      <xdr:rowOff>104775</xdr:rowOff>
    </xdr:from>
    <xdr:to>
      <xdr:col>0</xdr:col>
      <xdr:colOff>740813</xdr:colOff>
      <xdr:row>84</xdr:row>
      <xdr:rowOff>66675</xdr:rowOff>
    </xdr:to>
    <xdr:pic>
      <xdr:nvPicPr>
        <xdr:cNvPr id="90" name="Picture 48" descr="Picture 48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71450" y="15592425"/>
          <a:ext cx="569364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66676</xdr:colOff>
      <xdr:row>85</xdr:row>
      <xdr:rowOff>180976</xdr:rowOff>
    </xdr:from>
    <xdr:to>
      <xdr:col>0</xdr:col>
      <xdr:colOff>809626</xdr:colOff>
      <xdr:row>89</xdr:row>
      <xdr:rowOff>116396</xdr:rowOff>
    </xdr:to>
    <xdr:pic>
      <xdr:nvPicPr>
        <xdr:cNvPr id="91" name="Picture 49" descr="Picture 49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66675" y="16640176"/>
          <a:ext cx="742951" cy="7355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90</xdr:row>
      <xdr:rowOff>190500</xdr:rowOff>
    </xdr:from>
    <xdr:to>
      <xdr:col>0</xdr:col>
      <xdr:colOff>819150</xdr:colOff>
      <xdr:row>94</xdr:row>
      <xdr:rowOff>137813</xdr:rowOff>
    </xdr:to>
    <xdr:pic>
      <xdr:nvPicPr>
        <xdr:cNvPr id="92" name="Picture 50" descr="Picture 50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47625" y="17649825"/>
          <a:ext cx="771525" cy="747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95</xdr:row>
      <xdr:rowOff>161925</xdr:rowOff>
    </xdr:from>
    <xdr:to>
      <xdr:col>0</xdr:col>
      <xdr:colOff>838200</xdr:colOff>
      <xdr:row>99</xdr:row>
      <xdr:rowOff>4384</xdr:rowOff>
    </xdr:to>
    <xdr:pic>
      <xdr:nvPicPr>
        <xdr:cNvPr id="93" name="Picture 51" descr="Picture 51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28575" y="18621375"/>
          <a:ext cx="809625" cy="6425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190501</xdr:colOff>
      <xdr:row>100</xdr:row>
      <xdr:rowOff>85725</xdr:rowOff>
    </xdr:from>
    <xdr:to>
      <xdr:col>0</xdr:col>
      <xdr:colOff>704850</xdr:colOff>
      <xdr:row>103</xdr:row>
      <xdr:rowOff>129539</xdr:rowOff>
    </xdr:to>
    <xdr:pic>
      <xdr:nvPicPr>
        <xdr:cNvPr id="94" name="Picture 52" descr="Picture 52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90501" y="19545300"/>
          <a:ext cx="514349" cy="6438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104</xdr:row>
      <xdr:rowOff>38101</xdr:rowOff>
    </xdr:from>
    <xdr:to>
      <xdr:col>0</xdr:col>
      <xdr:colOff>847725</xdr:colOff>
      <xdr:row>107</xdr:row>
      <xdr:rowOff>138672</xdr:rowOff>
    </xdr:to>
    <xdr:pic>
      <xdr:nvPicPr>
        <xdr:cNvPr id="95" name="Picture 53" descr="Picture 53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14300" y="20297776"/>
          <a:ext cx="733425" cy="7006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108</xdr:row>
      <xdr:rowOff>123826</xdr:rowOff>
    </xdr:from>
    <xdr:to>
      <xdr:col>0</xdr:col>
      <xdr:colOff>666750</xdr:colOff>
      <xdr:row>111</xdr:row>
      <xdr:rowOff>176051</xdr:rowOff>
    </xdr:to>
    <xdr:pic>
      <xdr:nvPicPr>
        <xdr:cNvPr id="96" name="Picture 54" descr="Picture 54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61925" y="21183601"/>
          <a:ext cx="504825" cy="652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285751</xdr:colOff>
      <xdr:row>112</xdr:row>
      <xdr:rowOff>95251</xdr:rowOff>
    </xdr:from>
    <xdr:to>
      <xdr:col>0</xdr:col>
      <xdr:colOff>571500</xdr:colOff>
      <xdr:row>115</xdr:row>
      <xdr:rowOff>150378</xdr:rowOff>
    </xdr:to>
    <xdr:pic>
      <xdr:nvPicPr>
        <xdr:cNvPr id="97" name="Picture 55" descr="Picture 55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285750" y="21955126"/>
          <a:ext cx="285750" cy="6552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333375</xdr:colOff>
      <xdr:row>116</xdr:row>
      <xdr:rowOff>47626</xdr:rowOff>
    </xdr:from>
    <xdr:to>
      <xdr:col>0</xdr:col>
      <xdr:colOff>619125</xdr:colOff>
      <xdr:row>119</xdr:row>
      <xdr:rowOff>168571</xdr:rowOff>
    </xdr:to>
    <xdr:pic>
      <xdr:nvPicPr>
        <xdr:cNvPr id="98" name="Picture 56" descr="Picture 56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333375" y="22707601"/>
          <a:ext cx="285750" cy="7210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120</xdr:row>
      <xdr:rowOff>123826</xdr:rowOff>
    </xdr:from>
    <xdr:to>
      <xdr:col>0</xdr:col>
      <xdr:colOff>676275</xdr:colOff>
      <xdr:row>123</xdr:row>
      <xdr:rowOff>95927</xdr:rowOff>
    </xdr:to>
    <xdr:pic>
      <xdr:nvPicPr>
        <xdr:cNvPr id="99" name="Picture 57" descr="Picture 57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61925" y="23583901"/>
          <a:ext cx="514350" cy="5721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28576</xdr:colOff>
      <xdr:row>125</xdr:row>
      <xdr:rowOff>76200</xdr:rowOff>
    </xdr:from>
    <xdr:to>
      <xdr:col>0</xdr:col>
      <xdr:colOff>923926</xdr:colOff>
      <xdr:row>128</xdr:row>
      <xdr:rowOff>5714</xdr:rowOff>
    </xdr:to>
    <xdr:pic>
      <xdr:nvPicPr>
        <xdr:cNvPr id="100" name="Picture 58" descr="Picture 58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28575" y="24536400"/>
          <a:ext cx="895351" cy="5295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95251</xdr:colOff>
      <xdr:row>129</xdr:row>
      <xdr:rowOff>133350</xdr:rowOff>
    </xdr:from>
    <xdr:to>
      <xdr:col>0</xdr:col>
      <xdr:colOff>876301</xdr:colOff>
      <xdr:row>133</xdr:row>
      <xdr:rowOff>195659</xdr:rowOff>
    </xdr:to>
    <xdr:pic>
      <xdr:nvPicPr>
        <xdr:cNvPr id="101" name="Picture 59" descr="Picture 59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95250" y="25393650"/>
          <a:ext cx="781051" cy="8624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134</xdr:row>
      <xdr:rowOff>95250</xdr:rowOff>
    </xdr:from>
    <xdr:to>
      <xdr:col>0</xdr:col>
      <xdr:colOff>997362</xdr:colOff>
      <xdr:row>138</xdr:row>
      <xdr:rowOff>47625</xdr:rowOff>
    </xdr:to>
    <xdr:pic>
      <xdr:nvPicPr>
        <xdr:cNvPr id="102" name="Picture 60" descr="Picture 60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0" y="26355675"/>
          <a:ext cx="997362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139</xdr:row>
      <xdr:rowOff>114300</xdr:rowOff>
    </xdr:from>
    <xdr:to>
      <xdr:col>0</xdr:col>
      <xdr:colOff>1018574</xdr:colOff>
      <xdr:row>143</xdr:row>
      <xdr:rowOff>104775</xdr:rowOff>
    </xdr:to>
    <xdr:pic>
      <xdr:nvPicPr>
        <xdr:cNvPr id="103" name="Picture 61" descr="Picture 61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47625" y="27374850"/>
          <a:ext cx="970949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1047750</xdr:colOff>
      <xdr:row>4</xdr:row>
      <xdr:rowOff>28575</xdr:rowOff>
    </xdr:to>
    <xdr:pic>
      <xdr:nvPicPr>
        <xdr:cNvPr id="105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1047750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5</xdr:row>
      <xdr:rowOff>171450</xdr:rowOff>
    </xdr:from>
    <xdr:to>
      <xdr:col>0</xdr:col>
      <xdr:colOff>714375</xdr:colOff>
      <xdr:row>8</xdr:row>
      <xdr:rowOff>158344</xdr:rowOff>
    </xdr:to>
    <xdr:pic>
      <xdr:nvPicPr>
        <xdr:cNvPr id="106" name="Picture 33" descr="Picture 33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52400" y="1362075"/>
          <a:ext cx="561975" cy="5583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9</xdr:row>
      <xdr:rowOff>95250</xdr:rowOff>
    </xdr:from>
    <xdr:to>
      <xdr:col>0</xdr:col>
      <xdr:colOff>733425</xdr:colOff>
      <xdr:row>12</xdr:row>
      <xdr:rowOff>178424</xdr:rowOff>
    </xdr:to>
    <xdr:pic>
      <xdr:nvPicPr>
        <xdr:cNvPr id="107" name="Picture 34" descr="Picture 34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52400" y="2047875"/>
          <a:ext cx="581025" cy="654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238126</xdr:colOff>
      <xdr:row>13</xdr:row>
      <xdr:rowOff>85725</xdr:rowOff>
    </xdr:from>
    <xdr:to>
      <xdr:col>0</xdr:col>
      <xdr:colOff>676276</xdr:colOff>
      <xdr:row>16</xdr:row>
      <xdr:rowOff>151889</xdr:rowOff>
    </xdr:to>
    <xdr:pic>
      <xdr:nvPicPr>
        <xdr:cNvPr id="108" name="Picture 35" descr="Picture 35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238125" y="2800350"/>
          <a:ext cx="438151" cy="6376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161925</xdr:colOff>
      <xdr:row>17</xdr:row>
      <xdr:rowOff>66675</xdr:rowOff>
    </xdr:from>
    <xdr:to>
      <xdr:col>0</xdr:col>
      <xdr:colOff>762000</xdr:colOff>
      <xdr:row>20</xdr:row>
      <xdr:rowOff>149423</xdr:rowOff>
    </xdr:to>
    <xdr:pic>
      <xdr:nvPicPr>
        <xdr:cNvPr id="109" name="Picture 36" descr="Picture 36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61925" y="3543300"/>
          <a:ext cx="600075" cy="6542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21</xdr:row>
      <xdr:rowOff>28575</xdr:rowOff>
    </xdr:from>
    <xdr:to>
      <xdr:col>0</xdr:col>
      <xdr:colOff>1008866</xdr:colOff>
      <xdr:row>24</xdr:row>
      <xdr:rowOff>133350</xdr:rowOff>
    </xdr:to>
    <xdr:pic>
      <xdr:nvPicPr>
        <xdr:cNvPr id="110" name="Picture 37" descr="Picture 37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4300" y="4267200"/>
          <a:ext cx="894567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25</xdr:row>
      <xdr:rowOff>9525</xdr:rowOff>
    </xdr:from>
    <xdr:to>
      <xdr:col>0</xdr:col>
      <xdr:colOff>1009650</xdr:colOff>
      <xdr:row>28</xdr:row>
      <xdr:rowOff>122101</xdr:rowOff>
    </xdr:to>
    <xdr:pic>
      <xdr:nvPicPr>
        <xdr:cNvPr id="111" name="Picture 38" descr="Picture 38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90500" y="5010150"/>
          <a:ext cx="819150" cy="6840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29</xdr:row>
      <xdr:rowOff>38100</xdr:rowOff>
    </xdr:from>
    <xdr:to>
      <xdr:col>0</xdr:col>
      <xdr:colOff>923925</xdr:colOff>
      <xdr:row>32</xdr:row>
      <xdr:rowOff>173831</xdr:rowOff>
    </xdr:to>
    <xdr:pic>
      <xdr:nvPicPr>
        <xdr:cNvPr id="112" name="Picture 39" descr="Picture 39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52400" y="5800725"/>
          <a:ext cx="771525" cy="7072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33</xdr:row>
      <xdr:rowOff>28575</xdr:rowOff>
    </xdr:from>
    <xdr:to>
      <xdr:col>0</xdr:col>
      <xdr:colOff>885825</xdr:colOff>
      <xdr:row>36</xdr:row>
      <xdr:rowOff>178627</xdr:rowOff>
    </xdr:to>
    <xdr:pic>
      <xdr:nvPicPr>
        <xdr:cNvPr id="113" name="Picture 41" descr="Picture 41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219075" y="6553200"/>
          <a:ext cx="666750" cy="7215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133351</xdr:colOff>
      <xdr:row>37</xdr:row>
      <xdr:rowOff>57150</xdr:rowOff>
    </xdr:from>
    <xdr:to>
      <xdr:col>0</xdr:col>
      <xdr:colOff>914401</xdr:colOff>
      <xdr:row>40</xdr:row>
      <xdr:rowOff>157078</xdr:rowOff>
    </xdr:to>
    <xdr:pic>
      <xdr:nvPicPr>
        <xdr:cNvPr id="114" name="Picture 42" descr="Picture 42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33351" y="7343775"/>
          <a:ext cx="781050" cy="6714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171450</xdr:colOff>
      <xdr:row>41</xdr:row>
      <xdr:rowOff>76200</xdr:rowOff>
    </xdr:from>
    <xdr:to>
      <xdr:col>0</xdr:col>
      <xdr:colOff>790575</xdr:colOff>
      <xdr:row>44</xdr:row>
      <xdr:rowOff>175417</xdr:rowOff>
    </xdr:to>
    <xdr:pic>
      <xdr:nvPicPr>
        <xdr:cNvPr id="115" name="Picture 43" descr="Picture 43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71450" y="8134350"/>
          <a:ext cx="619125" cy="6707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45</xdr:row>
      <xdr:rowOff>47625</xdr:rowOff>
    </xdr:from>
    <xdr:to>
      <xdr:col>0</xdr:col>
      <xdr:colOff>962025</xdr:colOff>
      <xdr:row>48</xdr:row>
      <xdr:rowOff>148776</xdr:rowOff>
    </xdr:to>
    <xdr:pic>
      <xdr:nvPicPr>
        <xdr:cNvPr id="116" name="Picture 44" descr="Picture 44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14300" y="8867775"/>
          <a:ext cx="847725" cy="6726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304801</xdr:colOff>
      <xdr:row>49</xdr:row>
      <xdr:rowOff>85725</xdr:rowOff>
    </xdr:from>
    <xdr:to>
      <xdr:col>0</xdr:col>
      <xdr:colOff>624469</xdr:colOff>
      <xdr:row>52</xdr:row>
      <xdr:rowOff>123825</xdr:rowOff>
    </xdr:to>
    <xdr:pic>
      <xdr:nvPicPr>
        <xdr:cNvPr id="117" name="Picture 45" descr="Picture 45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304800" y="9667875"/>
          <a:ext cx="319670" cy="609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53</xdr:row>
      <xdr:rowOff>38100</xdr:rowOff>
    </xdr:from>
    <xdr:to>
      <xdr:col>0</xdr:col>
      <xdr:colOff>719694</xdr:colOff>
      <xdr:row>56</xdr:row>
      <xdr:rowOff>152399</xdr:rowOff>
    </xdr:to>
    <xdr:pic>
      <xdr:nvPicPr>
        <xdr:cNvPr id="118" name="Picture 46" descr="Picture 46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247650" y="10382250"/>
          <a:ext cx="472045" cy="685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</xdr:colOff>
      <xdr:row>57</xdr:row>
      <xdr:rowOff>104775</xdr:rowOff>
    </xdr:from>
    <xdr:to>
      <xdr:col>0</xdr:col>
      <xdr:colOff>914400</xdr:colOff>
      <xdr:row>60</xdr:row>
      <xdr:rowOff>77423</xdr:rowOff>
    </xdr:to>
    <xdr:pic>
      <xdr:nvPicPr>
        <xdr:cNvPr id="119" name="Picture 47" descr="Picture 47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9525" y="11210925"/>
          <a:ext cx="904875" cy="5441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</xdr:row>
      <xdr:rowOff>180975</xdr:rowOff>
    </xdr:from>
    <xdr:to>
      <xdr:col>0</xdr:col>
      <xdr:colOff>965080</xdr:colOff>
      <xdr:row>64</xdr:row>
      <xdr:rowOff>142875</xdr:rowOff>
    </xdr:to>
    <xdr:pic>
      <xdr:nvPicPr>
        <xdr:cNvPr id="120" name="Picture 48" descr="Picture 48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9050" y="12049125"/>
          <a:ext cx="946031" cy="533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66</xdr:row>
      <xdr:rowOff>76200</xdr:rowOff>
    </xdr:from>
    <xdr:to>
      <xdr:col>0</xdr:col>
      <xdr:colOff>895350</xdr:colOff>
      <xdr:row>69</xdr:row>
      <xdr:rowOff>132446</xdr:rowOff>
    </xdr:to>
    <xdr:pic>
      <xdr:nvPicPr>
        <xdr:cNvPr id="121" name="Picture 49" descr="Picture 49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47625" y="12896850"/>
          <a:ext cx="847725" cy="6277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70</xdr:row>
      <xdr:rowOff>28575</xdr:rowOff>
    </xdr:from>
    <xdr:to>
      <xdr:col>0</xdr:col>
      <xdr:colOff>800100</xdr:colOff>
      <xdr:row>73</xdr:row>
      <xdr:rowOff>157931</xdr:rowOff>
    </xdr:to>
    <xdr:pic>
      <xdr:nvPicPr>
        <xdr:cNvPr id="122" name="Picture 50" descr="Picture 50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90500" y="13611225"/>
          <a:ext cx="609600" cy="7008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180976</xdr:colOff>
      <xdr:row>74</xdr:row>
      <xdr:rowOff>95251</xdr:rowOff>
    </xdr:from>
    <xdr:to>
      <xdr:col>0</xdr:col>
      <xdr:colOff>762000</xdr:colOff>
      <xdr:row>77</xdr:row>
      <xdr:rowOff>157016</xdr:rowOff>
    </xdr:to>
    <xdr:pic>
      <xdr:nvPicPr>
        <xdr:cNvPr id="123" name="Picture 51" descr="Picture 51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80976" y="14439901"/>
          <a:ext cx="581024" cy="6523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114300</xdr:colOff>
      <xdr:row>78</xdr:row>
      <xdr:rowOff>19048</xdr:rowOff>
    </xdr:from>
    <xdr:to>
      <xdr:col>0</xdr:col>
      <xdr:colOff>800100</xdr:colOff>
      <xdr:row>81</xdr:row>
      <xdr:rowOff>183905</xdr:rowOff>
    </xdr:to>
    <xdr:pic>
      <xdr:nvPicPr>
        <xdr:cNvPr id="124" name="Picture 52" descr="Picture 52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14300" y="15144748"/>
          <a:ext cx="685800" cy="7649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82</xdr:row>
      <xdr:rowOff>76200</xdr:rowOff>
    </xdr:from>
    <xdr:to>
      <xdr:col>0</xdr:col>
      <xdr:colOff>723900</xdr:colOff>
      <xdr:row>85</xdr:row>
      <xdr:rowOff>95250</xdr:rowOff>
    </xdr:to>
    <xdr:pic>
      <xdr:nvPicPr>
        <xdr:cNvPr id="125" name="Picture 53" descr="Picture 53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200025" y="16002000"/>
          <a:ext cx="523875" cy="619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87</xdr:row>
      <xdr:rowOff>19051</xdr:rowOff>
    </xdr:from>
    <xdr:to>
      <xdr:col>0</xdr:col>
      <xdr:colOff>964923</xdr:colOff>
      <xdr:row>89</xdr:row>
      <xdr:rowOff>76201</xdr:rowOff>
    </xdr:to>
    <xdr:pic>
      <xdr:nvPicPr>
        <xdr:cNvPr id="126" name="Picture 54" descr="Picture 54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57150" y="16944976"/>
          <a:ext cx="907773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91</xdr:row>
      <xdr:rowOff>114301</xdr:rowOff>
    </xdr:from>
    <xdr:to>
      <xdr:col>0</xdr:col>
      <xdr:colOff>785702</xdr:colOff>
      <xdr:row>96</xdr:row>
      <xdr:rowOff>85726</xdr:rowOff>
    </xdr:to>
    <xdr:pic>
      <xdr:nvPicPr>
        <xdr:cNvPr id="127" name="Picture 55" descr="Picture 55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47625" y="17840326"/>
          <a:ext cx="738077" cy="971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97</xdr:row>
      <xdr:rowOff>142875</xdr:rowOff>
    </xdr:from>
    <xdr:to>
      <xdr:col>0</xdr:col>
      <xdr:colOff>978436</xdr:colOff>
      <xdr:row>103</xdr:row>
      <xdr:rowOff>47625</xdr:rowOff>
    </xdr:to>
    <xdr:pic>
      <xdr:nvPicPr>
        <xdr:cNvPr id="128" name="Picture 56" descr="Picture 56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0" y="19069050"/>
          <a:ext cx="978437" cy="1104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104</xdr:row>
      <xdr:rowOff>47625</xdr:rowOff>
    </xdr:from>
    <xdr:to>
      <xdr:col>0</xdr:col>
      <xdr:colOff>990601</xdr:colOff>
      <xdr:row>107</xdr:row>
      <xdr:rowOff>190500</xdr:rowOff>
    </xdr:to>
    <xdr:pic>
      <xdr:nvPicPr>
        <xdr:cNvPr id="129" name="Picture 57" descr="Picture 57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" y="20373975"/>
          <a:ext cx="990601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1024923</xdr:colOff>
      <xdr:row>111</xdr:row>
      <xdr:rowOff>152400</xdr:rowOff>
    </xdr:to>
    <xdr:pic>
      <xdr:nvPicPr>
        <xdr:cNvPr id="130" name="Picture 58" descr="Picture 58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0" y="21126450"/>
          <a:ext cx="1024924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1047750</xdr:colOff>
      <xdr:row>4</xdr:row>
      <xdr:rowOff>28575</xdr:rowOff>
    </xdr:to>
    <xdr:pic>
      <xdr:nvPicPr>
        <xdr:cNvPr id="13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1047750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5</xdr:row>
      <xdr:rowOff>38100</xdr:rowOff>
    </xdr:from>
    <xdr:to>
      <xdr:col>0</xdr:col>
      <xdr:colOff>790575</xdr:colOff>
      <xdr:row>8</xdr:row>
      <xdr:rowOff>59131</xdr:rowOff>
    </xdr:to>
    <xdr:pic>
      <xdr:nvPicPr>
        <xdr:cNvPr id="133" name="Picture 27" descr="Picture 27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04775" y="1228725"/>
          <a:ext cx="685800" cy="5925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171451</xdr:colOff>
      <xdr:row>9</xdr:row>
      <xdr:rowOff>57150</xdr:rowOff>
    </xdr:from>
    <xdr:to>
      <xdr:col>0</xdr:col>
      <xdr:colOff>742951</xdr:colOff>
      <xdr:row>12</xdr:row>
      <xdr:rowOff>82893</xdr:rowOff>
    </xdr:to>
    <xdr:pic>
      <xdr:nvPicPr>
        <xdr:cNvPr id="134" name="Picture 28" descr="Picture 28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71451" y="2009775"/>
          <a:ext cx="571501" cy="5972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76201</xdr:colOff>
      <xdr:row>13</xdr:row>
      <xdr:rowOff>114300</xdr:rowOff>
    </xdr:from>
    <xdr:to>
      <xdr:col>0</xdr:col>
      <xdr:colOff>819151</xdr:colOff>
      <xdr:row>16</xdr:row>
      <xdr:rowOff>25717</xdr:rowOff>
    </xdr:to>
    <xdr:pic>
      <xdr:nvPicPr>
        <xdr:cNvPr id="135" name="Picture 29" descr="Picture 29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76200" y="2828925"/>
          <a:ext cx="742951" cy="4829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17</xdr:row>
      <xdr:rowOff>104775</xdr:rowOff>
    </xdr:from>
    <xdr:to>
      <xdr:col>0</xdr:col>
      <xdr:colOff>825984</xdr:colOff>
      <xdr:row>20</xdr:row>
      <xdr:rowOff>57150</xdr:rowOff>
    </xdr:to>
    <xdr:pic>
      <xdr:nvPicPr>
        <xdr:cNvPr id="136" name="Picture 30" descr="Picture 30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85725" y="3581400"/>
          <a:ext cx="740259" cy="523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21</xdr:row>
      <xdr:rowOff>104775</xdr:rowOff>
    </xdr:from>
    <xdr:to>
      <xdr:col>0</xdr:col>
      <xdr:colOff>904875</xdr:colOff>
      <xdr:row>24</xdr:row>
      <xdr:rowOff>25148</xdr:rowOff>
    </xdr:to>
    <xdr:pic>
      <xdr:nvPicPr>
        <xdr:cNvPr id="137" name="Picture 31" descr="Picture 31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42875" y="4343400"/>
          <a:ext cx="762000" cy="4918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838200</xdr:colOff>
      <xdr:row>28</xdr:row>
      <xdr:rowOff>117357</xdr:rowOff>
    </xdr:to>
    <xdr:pic>
      <xdr:nvPicPr>
        <xdr:cNvPr id="138" name="Picture 32" descr="Picture 32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85725" y="5057775"/>
          <a:ext cx="752475" cy="6317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29</xdr:row>
      <xdr:rowOff>133350</xdr:rowOff>
    </xdr:from>
    <xdr:to>
      <xdr:col>0</xdr:col>
      <xdr:colOff>904875</xdr:colOff>
      <xdr:row>31</xdr:row>
      <xdr:rowOff>182538</xdr:rowOff>
    </xdr:to>
    <xdr:pic>
      <xdr:nvPicPr>
        <xdr:cNvPr id="139" name="Picture 33" descr="Picture 33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66675" y="5895975"/>
          <a:ext cx="838200" cy="4301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33</xdr:row>
      <xdr:rowOff>133350</xdr:rowOff>
    </xdr:from>
    <xdr:to>
      <xdr:col>0</xdr:col>
      <xdr:colOff>838200</xdr:colOff>
      <xdr:row>35</xdr:row>
      <xdr:rowOff>179533</xdr:rowOff>
    </xdr:to>
    <xdr:pic>
      <xdr:nvPicPr>
        <xdr:cNvPr id="140" name="Picture 34" descr="Picture 34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76200" y="6657975"/>
          <a:ext cx="762000" cy="4271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37</xdr:row>
      <xdr:rowOff>123825</xdr:rowOff>
    </xdr:from>
    <xdr:to>
      <xdr:col>0</xdr:col>
      <xdr:colOff>787493</xdr:colOff>
      <xdr:row>39</xdr:row>
      <xdr:rowOff>171450</xdr:rowOff>
    </xdr:to>
    <xdr:pic>
      <xdr:nvPicPr>
        <xdr:cNvPr id="141" name="Picture 35" descr="Picture 35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85725" y="7410450"/>
          <a:ext cx="701769" cy="428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41</xdr:row>
      <xdr:rowOff>76200</xdr:rowOff>
    </xdr:from>
    <xdr:to>
      <xdr:col>0</xdr:col>
      <xdr:colOff>742950</xdr:colOff>
      <xdr:row>44</xdr:row>
      <xdr:rowOff>139065</xdr:rowOff>
    </xdr:to>
    <xdr:pic>
      <xdr:nvPicPr>
        <xdr:cNvPr id="142" name="Picture 36" descr="Picture 36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42875" y="8134350"/>
          <a:ext cx="600075" cy="6343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45</xdr:row>
      <xdr:rowOff>47625</xdr:rowOff>
    </xdr:from>
    <xdr:to>
      <xdr:col>0</xdr:col>
      <xdr:colOff>923925</xdr:colOff>
      <xdr:row>48</xdr:row>
      <xdr:rowOff>176731</xdr:rowOff>
    </xdr:to>
    <xdr:pic>
      <xdr:nvPicPr>
        <xdr:cNvPr id="143" name="Picture 37" descr="Picture 37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57150" y="8867775"/>
          <a:ext cx="866775" cy="7006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142875</xdr:colOff>
      <xdr:row>49</xdr:row>
      <xdr:rowOff>152400</xdr:rowOff>
    </xdr:from>
    <xdr:to>
      <xdr:col>0</xdr:col>
      <xdr:colOff>762000</xdr:colOff>
      <xdr:row>52</xdr:row>
      <xdr:rowOff>153296</xdr:rowOff>
    </xdr:to>
    <xdr:pic>
      <xdr:nvPicPr>
        <xdr:cNvPr id="144" name="Picture 38" descr="Picture 38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42875" y="9734550"/>
          <a:ext cx="619125" cy="5723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53</xdr:row>
      <xdr:rowOff>57150</xdr:rowOff>
    </xdr:from>
    <xdr:to>
      <xdr:col>0</xdr:col>
      <xdr:colOff>895350</xdr:colOff>
      <xdr:row>56</xdr:row>
      <xdr:rowOff>143715</xdr:rowOff>
    </xdr:to>
    <xdr:pic>
      <xdr:nvPicPr>
        <xdr:cNvPr id="145" name="Picture 39" descr="Picture 39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66675" y="10401300"/>
          <a:ext cx="828675" cy="6580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57</xdr:row>
      <xdr:rowOff>114300</xdr:rowOff>
    </xdr:from>
    <xdr:to>
      <xdr:col>0</xdr:col>
      <xdr:colOff>893977</xdr:colOff>
      <xdr:row>60</xdr:row>
      <xdr:rowOff>47625</xdr:rowOff>
    </xdr:to>
    <xdr:pic>
      <xdr:nvPicPr>
        <xdr:cNvPr id="146" name="Picture 40" descr="Picture 40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57150" y="11220450"/>
          <a:ext cx="836828" cy="504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61</xdr:row>
      <xdr:rowOff>85725</xdr:rowOff>
    </xdr:from>
    <xdr:to>
      <xdr:col>0</xdr:col>
      <xdr:colOff>958691</xdr:colOff>
      <xdr:row>64</xdr:row>
      <xdr:rowOff>95250</xdr:rowOff>
    </xdr:to>
    <xdr:pic>
      <xdr:nvPicPr>
        <xdr:cNvPr id="147" name="Picture 41" descr="Picture 41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0" y="11953875"/>
          <a:ext cx="958691" cy="581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65</xdr:row>
      <xdr:rowOff>104775</xdr:rowOff>
    </xdr:from>
    <xdr:to>
      <xdr:col>0</xdr:col>
      <xdr:colOff>1019175</xdr:colOff>
      <xdr:row>68</xdr:row>
      <xdr:rowOff>33098</xdr:rowOff>
    </xdr:to>
    <xdr:pic>
      <xdr:nvPicPr>
        <xdr:cNvPr id="148" name="Picture 42" descr="Picture 42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57150" y="12734925"/>
          <a:ext cx="962025" cy="4998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70</xdr:row>
      <xdr:rowOff>19051</xdr:rowOff>
    </xdr:from>
    <xdr:to>
      <xdr:col>0</xdr:col>
      <xdr:colOff>982980</xdr:colOff>
      <xdr:row>72</xdr:row>
      <xdr:rowOff>95251</xdr:rowOff>
    </xdr:to>
    <xdr:pic>
      <xdr:nvPicPr>
        <xdr:cNvPr id="149" name="Picture 43" descr="Picture 43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0" y="13601701"/>
          <a:ext cx="982981" cy="45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19051</xdr:colOff>
      <xdr:row>74</xdr:row>
      <xdr:rowOff>133350</xdr:rowOff>
    </xdr:from>
    <xdr:to>
      <xdr:col>0</xdr:col>
      <xdr:colOff>1006569</xdr:colOff>
      <xdr:row>76</xdr:row>
      <xdr:rowOff>161925</xdr:rowOff>
    </xdr:to>
    <xdr:pic>
      <xdr:nvPicPr>
        <xdr:cNvPr id="150" name="Picture 44" descr="Picture 44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9051" y="14478000"/>
          <a:ext cx="987519" cy="428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1047750</xdr:colOff>
      <xdr:row>4</xdr:row>
      <xdr:rowOff>28575</xdr:rowOff>
    </xdr:to>
    <xdr:pic>
      <xdr:nvPicPr>
        <xdr:cNvPr id="152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1047750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47</xdr:row>
      <xdr:rowOff>95250</xdr:rowOff>
    </xdr:from>
    <xdr:to>
      <xdr:col>0</xdr:col>
      <xdr:colOff>704850</xdr:colOff>
      <xdr:row>51</xdr:row>
      <xdr:rowOff>161925</xdr:rowOff>
    </xdr:to>
    <xdr:pic>
      <xdr:nvPicPr>
        <xdr:cNvPr id="153" name="image89.png" descr="image89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19075" y="9324975"/>
          <a:ext cx="485775" cy="838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342900</xdr:colOff>
      <xdr:row>52</xdr:row>
      <xdr:rowOff>38100</xdr:rowOff>
    </xdr:from>
    <xdr:to>
      <xdr:col>0</xdr:col>
      <xdr:colOff>657225</xdr:colOff>
      <xdr:row>56</xdr:row>
      <xdr:rowOff>142875</xdr:rowOff>
    </xdr:to>
    <xdr:pic>
      <xdr:nvPicPr>
        <xdr:cNvPr id="154" name="image76.png" descr="image7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342900" y="10239375"/>
          <a:ext cx="314325" cy="876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16</xdr:row>
      <xdr:rowOff>47625</xdr:rowOff>
    </xdr:from>
    <xdr:to>
      <xdr:col>0</xdr:col>
      <xdr:colOff>942975</xdr:colOff>
      <xdr:row>18</xdr:row>
      <xdr:rowOff>0</xdr:rowOff>
    </xdr:to>
    <xdr:pic>
      <xdr:nvPicPr>
        <xdr:cNvPr id="155" name="image87.png" descr="image87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0" y="3333750"/>
          <a:ext cx="942975" cy="333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</xdr:row>
      <xdr:rowOff>104775</xdr:rowOff>
    </xdr:from>
    <xdr:to>
      <xdr:col>0</xdr:col>
      <xdr:colOff>952500</xdr:colOff>
      <xdr:row>9</xdr:row>
      <xdr:rowOff>104775</xdr:rowOff>
    </xdr:to>
    <xdr:pic>
      <xdr:nvPicPr>
        <xdr:cNvPr id="156" name="image77.png" descr="image77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9050" y="1295400"/>
          <a:ext cx="933450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24</xdr:row>
      <xdr:rowOff>114300</xdr:rowOff>
    </xdr:from>
    <xdr:to>
      <xdr:col>0</xdr:col>
      <xdr:colOff>1028700</xdr:colOff>
      <xdr:row>28</xdr:row>
      <xdr:rowOff>0</xdr:rowOff>
    </xdr:to>
    <xdr:pic>
      <xdr:nvPicPr>
        <xdr:cNvPr id="157" name="image83.png" descr="image83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0" y="4924425"/>
          <a:ext cx="1028700" cy="647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29</xdr:row>
      <xdr:rowOff>142875</xdr:rowOff>
    </xdr:from>
    <xdr:to>
      <xdr:col>0</xdr:col>
      <xdr:colOff>1000125</xdr:colOff>
      <xdr:row>33</xdr:row>
      <xdr:rowOff>114300</xdr:rowOff>
    </xdr:to>
    <xdr:pic>
      <xdr:nvPicPr>
        <xdr:cNvPr id="158" name="image84.png" descr="image84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04775" y="5905500"/>
          <a:ext cx="89535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42</xdr:row>
      <xdr:rowOff>133350</xdr:rowOff>
    </xdr:from>
    <xdr:to>
      <xdr:col>0</xdr:col>
      <xdr:colOff>800100</xdr:colOff>
      <xdr:row>46</xdr:row>
      <xdr:rowOff>114300</xdr:rowOff>
    </xdr:to>
    <xdr:pic>
      <xdr:nvPicPr>
        <xdr:cNvPr id="159" name="image79.png" descr="image79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33350" y="8391525"/>
          <a:ext cx="666750" cy="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133351</xdr:colOff>
      <xdr:row>34</xdr:row>
      <xdr:rowOff>85725</xdr:rowOff>
    </xdr:from>
    <xdr:to>
      <xdr:col>0</xdr:col>
      <xdr:colOff>895351</xdr:colOff>
      <xdr:row>37</xdr:row>
      <xdr:rowOff>47625</xdr:rowOff>
    </xdr:to>
    <xdr:pic>
      <xdr:nvPicPr>
        <xdr:cNvPr id="160" name="image85.png" descr="image85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33351" y="6800850"/>
          <a:ext cx="762000" cy="533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38</xdr:row>
      <xdr:rowOff>57150</xdr:rowOff>
    </xdr:from>
    <xdr:to>
      <xdr:col>0</xdr:col>
      <xdr:colOff>1000125</xdr:colOff>
      <xdr:row>41</xdr:row>
      <xdr:rowOff>95250</xdr:rowOff>
    </xdr:to>
    <xdr:pic>
      <xdr:nvPicPr>
        <xdr:cNvPr id="161" name="image49.png" descr="image49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38100" y="7543800"/>
          <a:ext cx="962025" cy="609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57150</xdr:colOff>
      <xdr:row>57</xdr:row>
      <xdr:rowOff>142875</xdr:rowOff>
    </xdr:from>
    <xdr:to>
      <xdr:col>0</xdr:col>
      <xdr:colOff>857250</xdr:colOff>
      <xdr:row>59</xdr:row>
      <xdr:rowOff>152400</xdr:rowOff>
    </xdr:to>
    <xdr:pic>
      <xdr:nvPicPr>
        <xdr:cNvPr id="162" name="image88.png" descr="image88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57150" y="11306175"/>
          <a:ext cx="800100" cy="390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63</xdr:row>
      <xdr:rowOff>57150</xdr:rowOff>
    </xdr:from>
    <xdr:to>
      <xdr:col>0</xdr:col>
      <xdr:colOff>933450</xdr:colOff>
      <xdr:row>65</xdr:row>
      <xdr:rowOff>114300</xdr:rowOff>
    </xdr:to>
    <xdr:pic>
      <xdr:nvPicPr>
        <xdr:cNvPr id="163" name="image90.png" descr="image90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5250" y="12363450"/>
          <a:ext cx="838200" cy="438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68</xdr:row>
      <xdr:rowOff>114300</xdr:rowOff>
    </xdr:from>
    <xdr:to>
      <xdr:col>0</xdr:col>
      <xdr:colOff>1009650</xdr:colOff>
      <xdr:row>70</xdr:row>
      <xdr:rowOff>152400</xdr:rowOff>
    </xdr:to>
    <xdr:pic>
      <xdr:nvPicPr>
        <xdr:cNvPr id="164" name="image81.png" descr="image81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47625" y="13373100"/>
          <a:ext cx="962025" cy="419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77</xdr:row>
      <xdr:rowOff>95250</xdr:rowOff>
    </xdr:from>
    <xdr:to>
      <xdr:col>0</xdr:col>
      <xdr:colOff>666750</xdr:colOff>
      <xdr:row>81</xdr:row>
      <xdr:rowOff>114300</xdr:rowOff>
    </xdr:to>
    <xdr:pic>
      <xdr:nvPicPr>
        <xdr:cNvPr id="165" name="image78.png" descr="image78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80975" y="15068550"/>
          <a:ext cx="485775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72</xdr:row>
      <xdr:rowOff>57150</xdr:rowOff>
    </xdr:from>
    <xdr:to>
      <xdr:col>0</xdr:col>
      <xdr:colOff>762000</xdr:colOff>
      <xdr:row>76</xdr:row>
      <xdr:rowOff>28575</xdr:rowOff>
    </xdr:to>
    <xdr:pic>
      <xdr:nvPicPr>
        <xdr:cNvPr id="166" name="image82.png" descr="image82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95250" y="14077950"/>
          <a:ext cx="66675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82</xdr:row>
      <xdr:rowOff>76200</xdr:rowOff>
    </xdr:from>
    <xdr:to>
      <xdr:col>0</xdr:col>
      <xdr:colOff>619125</xdr:colOff>
      <xdr:row>86</xdr:row>
      <xdr:rowOff>104775</xdr:rowOff>
    </xdr:to>
    <xdr:pic>
      <xdr:nvPicPr>
        <xdr:cNvPr id="167" name="image80.png" descr="image80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266700" y="16002000"/>
          <a:ext cx="352425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</xdr:row>
      <xdr:rowOff>161925</xdr:rowOff>
    </xdr:from>
    <xdr:to>
      <xdr:col>0</xdr:col>
      <xdr:colOff>1047619</xdr:colOff>
      <xdr:row>13</xdr:row>
      <xdr:rowOff>123756</xdr:rowOff>
    </xdr:to>
    <xdr:pic>
      <xdr:nvPicPr>
        <xdr:cNvPr id="168" name="Picture 18" descr="Picture 18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0" y="2305050"/>
          <a:ext cx="1047620" cy="533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</xdr:colOff>
      <xdr:row>20</xdr:row>
      <xdr:rowOff>152401</xdr:rowOff>
    </xdr:from>
    <xdr:to>
      <xdr:col>0</xdr:col>
      <xdr:colOff>901261</xdr:colOff>
      <xdr:row>23</xdr:row>
      <xdr:rowOff>47625</xdr:rowOff>
    </xdr:to>
    <xdr:pic>
      <xdr:nvPicPr>
        <xdr:cNvPr id="169" name="Picture 19" descr="Picture 19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" y="4200526"/>
          <a:ext cx="901261" cy="4667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0</xdr:col>
      <xdr:colOff>714375</xdr:colOff>
      <xdr:row>3</xdr:row>
      <xdr:rowOff>95250</xdr:rowOff>
    </xdr:to>
    <xdr:pic>
      <xdr:nvPicPr>
        <xdr:cNvPr id="171" name="image1.png" descr="image1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71437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219075</xdr:colOff>
      <xdr:row>45</xdr:row>
      <xdr:rowOff>28575</xdr:rowOff>
    </xdr:from>
    <xdr:to>
      <xdr:col>0</xdr:col>
      <xdr:colOff>581025</xdr:colOff>
      <xdr:row>49</xdr:row>
      <xdr:rowOff>38100</xdr:rowOff>
    </xdr:to>
    <xdr:pic>
      <xdr:nvPicPr>
        <xdr:cNvPr id="172" name="image181.png" descr="image181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19075" y="7956550"/>
          <a:ext cx="361950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66675</xdr:colOff>
      <xdr:row>80</xdr:row>
      <xdr:rowOff>47625</xdr:rowOff>
    </xdr:from>
    <xdr:to>
      <xdr:col>0</xdr:col>
      <xdr:colOff>819150</xdr:colOff>
      <xdr:row>82</xdr:row>
      <xdr:rowOff>66675</xdr:rowOff>
    </xdr:to>
    <xdr:pic>
      <xdr:nvPicPr>
        <xdr:cNvPr id="173" name="image173.png" descr="image173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66675" y="14150975"/>
          <a:ext cx="752475" cy="400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533400</xdr:colOff>
      <xdr:row>14</xdr:row>
      <xdr:rowOff>60960</xdr:rowOff>
    </xdr:from>
    <xdr:to>
      <xdr:col>11</xdr:col>
      <xdr:colOff>6350</xdr:colOff>
      <xdr:row>16</xdr:row>
      <xdr:rowOff>130810</xdr:rowOff>
    </xdr:to>
    <xdr:pic>
      <xdr:nvPicPr>
        <xdr:cNvPr id="174" name="image182.png" descr="image182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7899400" y="2667635"/>
          <a:ext cx="819150" cy="3714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</xdr:row>
      <xdr:rowOff>76200</xdr:rowOff>
    </xdr:from>
    <xdr:to>
      <xdr:col>0</xdr:col>
      <xdr:colOff>904875</xdr:colOff>
      <xdr:row>18</xdr:row>
      <xdr:rowOff>142875</xdr:rowOff>
    </xdr:to>
    <xdr:pic>
      <xdr:nvPicPr>
        <xdr:cNvPr id="175" name="image177.png" descr="image177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0" y="2784475"/>
          <a:ext cx="904875" cy="666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64</xdr:row>
      <xdr:rowOff>28575</xdr:rowOff>
    </xdr:from>
    <xdr:to>
      <xdr:col>0</xdr:col>
      <xdr:colOff>619125</xdr:colOff>
      <xdr:row>68</xdr:row>
      <xdr:rowOff>57150</xdr:rowOff>
    </xdr:to>
    <xdr:pic>
      <xdr:nvPicPr>
        <xdr:cNvPr id="176" name="image178.png" descr="image178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23825" y="11309350"/>
          <a:ext cx="495300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85</xdr:row>
      <xdr:rowOff>171450</xdr:rowOff>
    </xdr:from>
    <xdr:to>
      <xdr:col>0</xdr:col>
      <xdr:colOff>800100</xdr:colOff>
      <xdr:row>87</xdr:row>
      <xdr:rowOff>85725</xdr:rowOff>
    </xdr:to>
    <xdr:pic>
      <xdr:nvPicPr>
        <xdr:cNvPr id="177" name="image179.png" descr="image179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0" y="15138400"/>
          <a:ext cx="800100" cy="314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152400</xdr:colOff>
      <xdr:row>69</xdr:row>
      <xdr:rowOff>38100</xdr:rowOff>
    </xdr:from>
    <xdr:to>
      <xdr:col>0</xdr:col>
      <xdr:colOff>800100</xdr:colOff>
      <xdr:row>73</xdr:row>
      <xdr:rowOff>38100</xdr:rowOff>
    </xdr:to>
    <xdr:pic>
      <xdr:nvPicPr>
        <xdr:cNvPr id="178" name="image175.png" descr="image175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52400" y="12182475"/>
          <a:ext cx="64770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91</xdr:row>
      <xdr:rowOff>9525</xdr:rowOff>
    </xdr:from>
    <xdr:to>
      <xdr:col>0</xdr:col>
      <xdr:colOff>857250</xdr:colOff>
      <xdr:row>92</xdr:row>
      <xdr:rowOff>0</xdr:rowOff>
    </xdr:to>
    <xdr:pic>
      <xdr:nvPicPr>
        <xdr:cNvPr id="179" name="image176.png" descr="image176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38100" y="16081375"/>
          <a:ext cx="819150" cy="190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190500</xdr:colOff>
      <xdr:row>5</xdr:row>
      <xdr:rowOff>180975</xdr:rowOff>
    </xdr:from>
    <xdr:to>
      <xdr:col>0</xdr:col>
      <xdr:colOff>723900</xdr:colOff>
      <xdr:row>8</xdr:row>
      <xdr:rowOff>47625</xdr:rowOff>
    </xdr:to>
    <xdr:pic>
      <xdr:nvPicPr>
        <xdr:cNvPr id="180" name="image69.png" descr="image69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90500" y="1162050"/>
          <a:ext cx="533400" cy="438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</xdr:row>
      <xdr:rowOff>104775</xdr:rowOff>
    </xdr:from>
    <xdr:to>
      <xdr:col>0</xdr:col>
      <xdr:colOff>904875</xdr:colOff>
      <xdr:row>12</xdr:row>
      <xdr:rowOff>180975</xdr:rowOff>
    </xdr:to>
    <xdr:pic>
      <xdr:nvPicPr>
        <xdr:cNvPr id="181" name="image62.png" descr="image62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0" y="2139950"/>
          <a:ext cx="904875" cy="266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21</xdr:row>
      <xdr:rowOff>161925</xdr:rowOff>
    </xdr:from>
    <xdr:to>
      <xdr:col>0</xdr:col>
      <xdr:colOff>866775</xdr:colOff>
      <xdr:row>22</xdr:row>
      <xdr:rowOff>161925</xdr:rowOff>
    </xdr:to>
    <xdr:pic>
      <xdr:nvPicPr>
        <xdr:cNvPr id="182" name="image170.png" descr="image170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47625" y="3962400"/>
          <a:ext cx="819150" cy="190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85725</xdr:colOff>
      <xdr:row>25</xdr:row>
      <xdr:rowOff>152400</xdr:rowOff>
    </xdr:from>
    <xdr:to>
      <xdr:col>0</xdr:col>
      <xdr:colOff>762000</xdr:colOff>
      <xdr:row>28</xdr:row>
      <xdr:rowOff>85725</xdr:rowOff>
    </xdr:to>
    <xdr:pic>
      <xdr:nvPicPr>
        <xdr:cNvPr id="183" name="image70.png" descr="image70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85725" y="4625975"/>
          <a:ext cx="676275" cy="504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47625</xdr:colOff>
      <xdr:row>30</xdr:row>
      <xdr:rowOff>180975</xdr:rowOff>
    </xdr:from>
    <xdr:to>
      <xdr:col>0</xdr:col>
      <xdr:colOff>933450</xdr:colOff>
      <xdr:row>33</xdr:row>
      <xdr:rowOff>85725</xdr:rowOff>
    </xdr:to>
    <xdr:pic>
      <xdr:nvPicPr>
        <xdr:cNvPr id="184" name="image183.png" descr="image183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47625" y="5518150"/>
          <a:ext cx="885825" cy="476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</xdr:colOff>
      <xdr:row>35</xdr:row>
      <xdr:rowOff>19050</xdr:rowOff>
    </xdr:from>
    <xdr:to>
      <xdr:col>0</xdr:col>
      <xdr:colOff>847725</xdr:colOff>
      <xdr:row>39</xdr:row>
      <xdr:rowOff>47625</xdr:rowOff>
    </xdr:to>
    <xdr:pic>
      <xdr:nvPicPr>
        <xdr:cNvPr id="185" name="image172.png" descr="image172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38100" y="6219825"/>
          <a:ext cx="809625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238125</xdr:colOff>
      <xdr:row>40</xdr:row>
      <xdr:rowOff>47625</xdr:rowOff>
    </xdr:from>
    <xdr:to>
      <xdr:col>0</xdr:col>
      <xdr:colOff>590550</xdr:colOff>
      <xdr:row>44</xdr:row>
      <xdr:rowOff>85725</xdr:rowOff>
    </xdr:to>
    <xdr:pic>
      <xdr:nvPicPr>
        <xdr:cNvPr id="186" name="image67.png" descr="image67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238125" y="7112000"/>
          <a:ext cx="352425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200026</xdr:colOff>
      <xdr:row>50</xdr:row>
      <xdr:rowOff>28575</xdr:rowOff>
    </xdr:from>
    <xdr:to>
      <xdr:col>0</xdr:col>
      <xdr:colOff>657226</xdr:colOff>
      <xdr:row>54</xdr:row>
      <xdr:rowOff>66675</xdr:rowOff>
    </xdr:to>
    <xdr:pic>
      <xdr:nvPicPr>
        <xdr:cNvPr id="187" name="Picture 24" descr="Picture 24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200026" y="8820150"/>
          <a:ext cx="457201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55</xdr:row>
      <xdr:rowOff>38100</xdr:rowOff>
    </xdr:from>
    <xdr:to>
      <xdr:col>0</xdr:col>
      <xdr:colOff>619125</xdr:colOff>
      <xdr:row>59</xdr:row>
      <xdr:rowOff>76200</xdr:rowOff>
    </xdr:to>
    <xdr:pic>
      <xdr:nvPicPr>
        <xdr:cNvPr id="188" name="image180.png" descr="image180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04775" y="9693275"/>
          <a:ext cx="514350" cy="800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152401</xdr:colOff>
      <xdr:row>60</xdr:row>
      <xdr:rowOff>76200</xdr:rowOff>
    </xdr:from>
    <xdr:to>
      <xdr:col>0</xdr:col>
      <xdr:colOff>723901</xdr:colOff>
      <xdr:row>63</xdr:row>
      <xdr:rowOff>133350</xdr:rowOff>
    </xdr:to>
    <xdr:pic>
      <xdr:nvPicPr>
        <xdr:cNvPr id="189" name="image71.png" descr="image71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52401" y="10594975"/>
          <a:ext cx="571501" cy="628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74</xdr:row>
      <xdr:rowOff>28575</xdr:rowOff>
    </xdr:from>
    <xdr:to>
      <xdr:col>0</xdr:col>
      <xdr:colOff>790575</xdr:colOff>
      <xdr:row>78</xdr:row>
      <xdr:rowOff>28575</xdr:rowOff>
    </xdr:to>
    <xdr:pic>
      <xdr:nvPicPr>
        <xdr:cNvPr id="190" name="image66.png" descr="image66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76200" y="13077825"/>
          <a:ext cx="714375" cy="762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95</xdr:row>
      <xdr:rowOff>38100</xdr:rowOff>
    </xdr:from>
    <xdr:to>
      <xdr:col>0</xdr:col>
      <xdr:colOff>838200</xdr:colOff>
      <xdr:row>96</xdr:row>
      <xdr:rowOff>171450</xdr:rowOff>
    </xdr:to>
    <xdr:pic>
      <xdr:nvPicPr>
        <xdr:cNvPr id="191" name="image65.png" descr="image65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0" y="16802100"/>
          <a:ext cx="838200" cy="323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100</xdr:row>
      <xdr:rowOff>47625</xdr:rowOff>
    </xdr:from>
    <xdr:to>
      <xdr:col>0</xdr:col>
      <xdr:colOff>895350</xdr:colOff>
      <xdr:row>102</xdr:row>
      <xdr:rowOff>38100</xdr:rowOff>
    </xdr:to>
    <xdr:pic>
      <xdr:nvPicPr>
        <xdr:cNvPr id="192" name="image182.png" descr="image182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76200" y="17675225"/>
          <a:ext cx="819150" cy="371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</Relationships>
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</Relationships>
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</Relationships>
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</Relationships>
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</Relationships>
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</Relationships>
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</Relationships>
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</Relationships>
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8.xml"/></Relationships>
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9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20.xml"/></Relationships>

</file>

<file path=xl/worksheets/_rels/sheet21.xml.rels><?xml version="1.0" encoding="UTF-8"?>
<Relationships xmlns="http://schemas.openxmlformats.org/package/2006/relationships"><Relationship Id="rId1" Type="http://schemas.openxmlformats.org/officeDocument/2006/relationships/hyperlink" Target="mailto:tifanny@timiofsweden.com" TargetMode="External"/><Relationship Id="rId2" Type="http://schemas.openxmlformats.org/officeDocument/2006/relationships/hyperlink" Target="mailto:belgium@timi.se" TargetMode="External"/><Relationship Id="rId3" Type="http://schemas.openxmlformats.org/officeDocument/2006/relationships/hyperlink" Target="mailto:christian@vertriebsagentur-schmidt.de" TargetMode="External"/><Relationship Id="rId4" Type="http://schemas.openxmlformats.org/officeDocument/2006/relationships/hyperlink" Target="mailto:info@blanchelabels.nl" TargetMode="External"/><Relationship Id="rId5" Type="http://schemas.openxmlformats.org/officeDocument/2006/relationships/hyperlink" Target="mailto:anne@vertriebsagentur-schmidt.de" TargetMode="External"/><Relationship Id="rId6" Type="http://schemas.openxmlformats.org/officeDocument/2006/relationships/hyperlink" Target="mailto:uk@mantagifts.com" TargetMode="External"/><Relationship Id="rId7" Type="http://schemas.openxmlformats.org/officeDocument/2006/relationships/hyperlink" Target="mailto:neva@urbanicgroup.si" TargetMode="External"/><Relationship Id="rId8" Type="http://schemas.openxmlformats.org/officeDocument/2006/relationships/hyperlink" Target="mailto:charlotte@ease-cph.com" TargetMode="External"/><Relationship Id="rId9" Type="http://schemas.openxmlformats.org/officeDocument/2006/relationships/hyperlink" Target="http://www.ease-cph.com/" TargetMode="External"/><Relationship Id="rId10" Type="http://schemas.openxmlformats.org/officeDocument/2006/relationships/hyperlink" Target="mailto:info@soho.hr" TargetMode="External"/><Relationship Id="rId11" Type="http://schemas.openxmlformats.org/officeDocument/2006/relationships/hyperlink" Target="mailto:ruth@moxtex.no" TargetMode="External"/><Relationship Id="rId12" Type="http://schemas.openxmlformats.org/officeDocument/2006/relationships/hyperlink" Target="mailto:ejona_abazaj@jhotmail.com" TargetMode="Externa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</Relationships>
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</Relationships>
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</Relationships>
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</Relationships>
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</Relationships>
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4.5" defaultRowHeight="15" customHeight="1" outlineLevelRow="0" outlineLevelCol="0"/>
  <cols>
    <col min="1" max="1" width="18.3516" style="1" customWidth="1"/>
    <col min="2" max="2" width="43.3516" style="1" customWidth="1"/>
    <col min="3" max="3" width="12.5" style="1" customWidth="1"/>
    <col min="4" max="4" width="17" style="1" customWidth="1"/>
    <col min="5" max="5" width="13.6719" style="1" customWidth="1"/>
    <col min="6" max="7" width="12.5" style="1" customWidth="1"/>
    <col min="8" max="26" width="8.85156" style="1" customWidth="1"/>
    <col min="27" max="16384" width="14.5" style="1" customWidth="1"/>
  </cols>
  <sheetData>
    <row r="1" ht="15.75" customHeight="1">
      <c r="A1" s="2"/>
      <c r="B1" s="3"/>
      <c r="C1" s="4"/>
      <c r="D1" t="s" s="5">
        <v>0</v>
      </c>
      <c r="E1" s="4"/>
      <c r="F1" s="4"/>
      <c r="G1" s="4"/>
      <c r="H1" s="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4"/>
      <c r="B2" s="4"/>
      <c r="C2" s="4"/>
      <c r="D2" s="4"/>
      <c r="E2" s="4"/>
      <c r="F2" s="4"/>
      <c r="G2" s="4"/>
      <c r="H2" s="9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.75" customHeight="1">
      <c r="A3" s="4"/>
      <c r="B3" s="4"/>
      <c r="C3" s="4"/>
      <c r="D3" s="4"/>
      <c r="E3" s="4"/>
      <c r="F3" s="4"/>
      <c r="G3" s="4"/>
      <c r="H3" s="9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.75" customHeight="1">
      <c r="A4" s="4"/>
      <c r="B4" s="4"/>
      <c r="C4" s="4"/>
      <c r="D4" s="4"/>
      <c r="E4" s="4"/>
      <c r="F4" s="4"/>
      <c r="G4" s="4"/>
      <c r="H4" s="9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5.75" customHeight="1">
      <c r="A5" t="s" s="12">
        <v>1</v>
      </c>
      <c r="B5" s="12"/>
      <c r="C5" s="4"/>
      <c r="D5" t="s" s="12">
        <v>2</v>
      </c>
      <c r="E5" s="4"/>
      <c r="F5" s="4"/>
      <c r="G5" s="4"/>
      <c r="H5" s="9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.75" customHeight="1">
      <c r="A6" s="4"/>
      <c r="B6" s="4"/>
      <c r="C6" s="4"/>
      <c r="D6" s="4"/>
      <c r="E6" s="4"/>
      <c r="F6" s="4"/>
      <c r="G6" s="4"/>
      <c r="H6" s="9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.75" customHeight="1">
      <c r="A7" t="s" s="12">
        <v>3</v>
      </c>
      <c r="B7" s="13"/>
      <c r="C7" s="2"/>
      <c r="D7" s="4"/>
      <c r="E7" t="s" s="12">
        <v>4</v>
      </c>
      <c r="F7" s="14"/>
      <c r="G7" s="4"/>
      <c r="H7" s="9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.75" customHeight="1">
      <c r="A8" t="s" s="12">
        <v>5</v>
      </c>
      <c r="B8" s="12"/>
      <c r="C8" s="4"/>
      <c r="D8" s="4"/>
      <c r="E8" t="s" s="12">
        <v>6</v>
      </c>
      <c r="F8" s="2"/>
      <c r="G8" s="4"/>
      <c r="H8" s="9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.75" customHeight="1">
      <c r="A9" t="s" s="12">
        <v>7</v>
      </c>
      <c r="B9" s="15"/>
      <c r="C9" s="4"/>
      <c r="D9" s="4"/>
      <c r="E9" t="s" s="12">
        <v>8</v>
      </c>
      <c r="F9" s="2"/>
      <c r="G9" s="4"/>
      <c r="H9" s="9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.75" customHeight="1">
      <c r="A10" t="s" s="12">
        <v>9</v>
      </c>
      <c r="B10" s="12"/>
      <c r="C10" s="4"/>
      <c r="D10" s="4"/>
      <c r="E10" t="s" s="12">
        <v>10</v>
      </c>
      <c r="F10" s="2"/>
      <c r="G10" s="4"/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.75" customHeight="1">
      <c r="A11" t="s" s="12">
        <v>11</v>
      </c>
      <c r="B11" s="12"/>
      <c r="C11" s="2"/>
      <c r="D11" t="s" s="12">
        <v>12</v>
      </c>
      <c r="E11" s="4"/>
      <c r="F11" s="4"/>
      <c r="G11" s="4"/>
      <c r="H11" s="9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.75" customHeight="1">
      <c r="A12" s="4"/>
      <c r="B12" s="4"/>
      <c r="C12" s="2"/>
      <c r="D12" s="4"/>
      <c r="E12" s="4"/>
      <c r="F12" s="4"/>
      <c r="G12" s="4"/>
      <c r="H12" s="9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.75" customHeight="1">
      <c r="A13" t="s" s="12">
        <v>13</v>
      </c>
      <c r="B13" s="12"/>
      <c r="C13" s="4"/>
      <c r="D13" s="4"/>
      <c r="E13" s="4"/>
      <c r="F13" s="4"/>
      <c r="G13" s="4"/>
      <c r="H13" s="9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.75" customHeight="1">
      <c r="A14" s="4"/>
      <c r="B14" s="12"/>
      <c r="C14" s="4"/>
      <c r="D14" s="4"/>
      <c r="E14" s="4"/>
      <c r="F14" s="4"/>
      <c r="G14" s="4"/>
      <c r="H14" s="9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.75" customHeight="1">
      <c r="A15" s="4"/>
      <c r="B15" s="12"/>
      <c r="C15" s="4"/>
      <c r="D15" s="4"/>
      <c r="E15" s="4"/>
      <c r="F15" s="4"/>
      <c r="G15" s="4"/>
      <c r="H15" s="9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.75" customHeight="1">
      <c r="A16" s="4"/>
      <c r="B16" s="4"/>
      <c r="C16" s="4"/>
      <c r="D16" s="4"/>
      <c r="E16" s="4"/>
      <c r="F16" s="4"/>
      <c r="G16" s="4"/>
      <c r="H16" s="9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.75" customHeight="1">
      <c r="A17" s="4"/>
      <c r="B17" s="4"/>
      <c r="C17" s="4"/>
      <c r="D17" s="4"/>
      <c r="E17" s="4"/>
      <c r="F17" s="4"/>
      <c r="G17" s="4"/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.75" customHeight="1">
      <c r="A18" t="s" s="12">
        <v>14</v>
      </c>
      <c r="B18" s="12"/>
      <c r="C18" s="4"/>
      <c r="D18" s="4"/>
      <c r="E18" s="4"/>
      <c r="F18" s="4"/>
      <c r="G18" s="4"/>
      <c r="H18" s="9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.75" customHeight="1">
      <c r="A19" s="4"/>
      <c r="B19" s="12"/>
      <c r="C19" s="4"/>
      <c r="D19" s="4"/>
      <c r="E19" s="4"/>
      <c r="F19" s="4"/>
      <c r="G19" s="4"/>
      <c r="H19" s="9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.75" customHeight="1">
      <c r="A20" s="4"/>
      <c r="B20" s="12"/>
      <c r="C20" s="4"/>
      <c r="D20" s="4"/>
      <c r="E20" s="4"/>
      <c r="F20" s="4"/>
      <c r="G20" s="4"/>
      <c r="H20" s="9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.75" customHeight="1">
      <c r="A21" s="4"/>
      <c r="B21" s="4"/>
      <c r="C21" s="4"/>
      <c r="D21" s="4"/>
      <c r="E21" s="4"/>
      <c r="F21" s="4"/>
      <c r="G21" s="4"/>
      <c r="H21" s="9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16"/>
      <c r="B22" s="16"/>
      <c r="C22" s="2"/>
      <c r="D22" s="2"/>
      <c r="E22" s="2"/>
      <c r="F22" s="2"/>
      <c r="G22" s="2"/>
      <c r="H22" s="9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.75" customHeight="1">
      <c r="A23" t="s" s="17">
        <v>15</v>
      </c>
      <c r="B23" s="18">
        <f>SUM('Paris Collection'!F83+'Candy Collection'!F75+'Crystal Collection'!F144+'Summer Collection'!F146+'Beach Collection'!F114+'Confident Collection'!F80+'Heart Collection'!F90+'Minimalistic Collection'!F107+'Semi Precious Stones Collection'!F107+'Goddess Collection'!F37+'Precious Stone Ring Collection'!F28+'Delicate Bead Collection'!F41+'Feel Good Jewelry'!M136+'Stretch'!I175+'Necklace Gift Collection'!F48+'Silk bracelet'!I159+'Postcards'!F321+'Displays'!F31+'Sets'!G155)</f>
        <v>0</v>
      </c>
      <c r="C23" s="19"/>
      <c r="D23" s="2"/>
      <c r="E23" s="2"/>
      <c r="F23" s="2"/>
      <c r="G23" s="2"/>
      <c r="H23" s="9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t="s" s="20">
        <v>16</v>
      </c>
      <c r="B24" s="21">
        <f>SUM('Paris Collection'!C83+'Candy Collection'!C75+'Crystal Collection'!C144+'Summer Collection'!C146+'Beach Collection'!C114+'Confident Collection'!C80+'Heart Collection'!C90+'Minimalistic Collection'!C107+'Semi Precious Stones Collection'!C107+'Goddess Collection'!C37+'Precious Stone Ring Collection'!C28+'Delicate Bead Collection'!C41+'Feel Good Jewelry'!J136+'Stretch'!F175+'Necklace Gift Collection'!C48+'Silk bracelet'!F159+'Postcards'!C321+'Displays'!C31+'Sets'!C155)</f>
        <v>0</v>
      </c>
      <c r="C24" s="2"/>
      <c r="D24" s="2"/>
      <c r="E24" s="2"/>
      <c r="F24" s="2"/>
      <c r="G24" s="2"/>
      <c r="H24" s="9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2"/>
      <c r="B25" s="2"/>
      <c r="C25" s="2"/>
      <c r="D25" s="2"/>
      <c r="E25" s="2"/>
      <c r="F25" s="2"/>
      <c r="G25" s="2"/>
      <c r="H25" s="9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2"/>
      <c r="B26" s="2"/>
      <c r="C26" s="2"/>
      <c r="D26" s="2"/>
      <c r="E26" s="2"/>
      <c r="F26" s="2"/>
      <c r="G26" s="2"/>
      <c r="H26" s="9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2"/>
      <c r="B27" s="2"/>
      <c r="C27" s="2"/>
      <c r="D27" s="2"/>
      <c r="E27" s="2"/>
      <c r="F27" s="2"/>
      <c r="G27" s="2"/>
      <c r="H27" s="9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2"/>
      <c r="B28" s="2"/>
      <c r="C28" s="2"/>
      <c r="D28" s="2"/>
      <c r="E28" s="2"/>
      <c r="F28" s="2"/>
      <c r="G28" s="2"/>
      <c r="H28" s="9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2"/>
      <c r="B29" s="2"/>
      <c r="C29" s="2"/>
      <c r="D29" s="2"/>
      <c r="E29" s="2"/>
      <c r="F29" s="2"/>
      <c r="G29" s="2"/>
      <c r="H29" s="9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2"/>
      <c r="B30" s="2"/>
      <c r="C30" s="2"/>
      <c r="D30" s="2"/>
      <c r="E30" s="2"/>
      <c r="F30" s="2"/>
      <c r="G30" s="2"/>
      <c r="H30" s="9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2"/>
      <c r="B31" s="2"/>
      <c r="C31" s="2"/>
      <c r="D31" s="2"/>
      <c r="E31" s="2"/>
      <c r="F31" s="2"/>
      <c r="G31" s="2"/>
      <c r="H31" s="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2"/>
      <c r="B32" s="2"/>
      <c r="C32" s="2"/>
      <c r="D32" s="2"/>
      <c r="E32" s="2"/>
      <c r="F32" s="2"/>
      <c r="G32" s="2"/>
      <c r="H32" s="9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2"/>
      <c r="B33" s="2"/>
      <c r="C33" s="2"/>
      <c r="D33" s="2"/>
      <c r="E33" s="2"/>
      <c r="F33" s="2"/>
      <c r="G33" s="2"/>
      <c r="H33" s="9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2"/>
      <c r="B34" s="2"/>
      <c r="C34" s="2"/>
      <c r="D34" s="2"/>
      <c r="E34" s="2"/>
      <c r="F34" s="2"/>
      <c r="G34" s="2"/>
      <c r="H34" s="9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2"/>
      <c r="B35" s="2"/>
      <c r="C35" s="2"/>
      <c r="D35" s="2"/>
      <c r="E35" s="2"/>
      <c r="F35" s="2"/>
      <c r="G35" s="2"/>
      <c r="H35" s="9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2"/>
      <c r="B36" s="2"/>
      <c r="C36" s="2"/>
      <c r="D36" s="2"/>
      <c r="E36" s="2"/>
      <c r="F36" s="2"/>
      <c r="G36" s="2"/>
      <c r="H36" s="9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2"/>
      <c r="B37" s="2"/>
      <c r="C37" s="2"/>
      <c r="D37" s="2"/>
      <c r="E37" s="2"/>
      <c r="F37" s="2"/>
      <c r="G37" s="2"/>
      <c r="H37" s="9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2"/>
      <c r="B38" s="2"/>
      <c r="C38" s="2"/>
      <c r="D38" s="2"/>
      <c r="E38" s="2"/>
      <c r="F38" s="2"/>
      <c r="G38" s="2"/>
      <c r="H38" s="9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2"/>
      <c r="B39" s="2"/>
      <c r="C39" s="2"/>
      <c r="D39" s="2"/>
      <c r="E39" s="2"/>
      <c r="F39" s="2"/>
      <c r="G39" s="2"/>
      <c r="H39" s="9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" customHeight="1">
      <c r="A40" s="2"/>
      <c r="B40" s="2"/>
      <c r="C40" s="2"/>
      <c r="D40" s="2"/>
      <c r="E40" s="2"/>
      <c r="F40" s="2"/>
      <c r="G40" s="2"/>
      <c r="H40" s="9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2"/>
      <c r="B41" s="2"/>
      <c r="C41" s="2"/>
      <c r="D41" s="2"/>
      <c r="E41" s="2"/>
      <c r="F41" s="2"/>
      <c r="G41" s="2"/>
      <c r="H41" s="9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2"/>
      <c r="B42" s="2"/>
      <c r="C42" s="2"/>
      <c r="D42" s="2"/>
      <c r="E42" s="2"/>
      <c r="F42" s="2"/>
      <c r="G42" s="2"/>
      <c r="H42" s="9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2"/>
      <c r="B43" s="2"/>
      <c r="C43" s="2"/>
      <c r="D43" s="2"/>
      <c r="E43" s="2"/>
      <c r="F43" s="2"/>
      <c r="G43" s="2"/>
      <c r="H43" s="9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2"/>
      <c r="B44" s="2"/>
      <c r="C44" s="2"/>
      <c r="D44" s="2"/>
      <c r="E44" s="2"/>
      <c r="F44" s="2"/>
      <c r="G44" s="2"/>
      <c r="H44" s="9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2"/>
      <c r="B45" s="2"/>
      <c r="C45" s="2"/>
      <c r="D45" s="2"/>
      <c r="E45" s="2"/>
      <c r="F45" s="2"/>
      <c r="G45" s="2"/>
      <c r="H45" s="9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2"/>
      <c r="B46" s="2"/>
      <c r="C46" s="2"/>
      <c r="D46" s="2"/>
      <c r="E46" s="2"/>
      <c r="F46" s="2"/>
      <c r="G46" s="2"/>
      <c r="H46" s="9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2"/>
      <c r="B47" s="2"/>
      <c r="C47" s="2"/>
      <c r="D47" s="2"/>
      <c r="E47" s="2"/>
      <c r="F47" s="2"/>
      <c r="G47" s="2"/>
      <c r="H47" s="9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2"/>
      <c r="B48" s="2"/>
      <c r="C48" s="2"/>
      <c r="D48" s="2"/>
      <c r="E48" s="2"/>
      <c r="F48" s="2"/>
      <c r="G48" s="2"/>
      <c r="H48" s="9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2"/>
      <c r="B49" s="2"/>
      <c r="C49" s="2"/>
      <c r="D49" s="2"/>
      <c r="E49" s="2"/>
      <c r="F49" s="2"/>
      <c r="G49" s="2"/>
      <c r="H49" s="9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2"/>
      <c r="B50" s="2"/>
      <c r="C50" s="2"/>
      <c r="D50" s="2"/>
      <c r="E50" s="2"/>
      <c r="F50" s="2"/>
      <c r="G50" s="2"/>
      <c r="H50" s="9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2"/>
      <c r="B51" s="2"/>
      <c r="C51" s="2"/>
      <c r="D51" s="2"/>
      <c r="E51" s="2"/>
      <c r="F51" s="2"/>
      <c r="G51" s="2"/>
      <c r="H51" s="9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2"/>
      <c r="B52" s="2"/>
      <c r="C52" s="2"/>
      <c r="D52" s="2"/>
      <c r="E52" s="2"/>
      <c r="F52" s="2"/>
      <c r="G52" s="2"/>
      <c r="H52" s="9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2"/>
      <c r="B53" s="2"/>
      <c r="C53" s="2"/>
      <c r="D53" s="2"/>
      <c r="E53" s="2"/>
      <c r="F53" s="2"/>
      <c r="G53" s="2"/>
      <c r="H53" s="9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2"/>
      <c r="B54" s="2"/>
      <c r="C54" s="2"/>
      <c r="D54" s="2"/>
      <c r="E54" s="2"/>
      <c r="F54" s="2"/>
      <c r="G54" s="2"/>
      <c r="H54" s="9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2"/>
      <c r="B55" s="2"/>
      <c r="C55" s="2"/>
      <c r="D55" s="2"/>
      <c r="E55" s="2"/>
      <c r="F55" s="2"/>
      <c r="G55" s="2"/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2"/>
      <c r="B56" s="2"/>
      <c r="C56" s="2"/>
      <c r="D56" s="2"/>
      <c r="E56" s="2"/>
      <c r="F56" s="2"/>
      <c r="G56" s="2"/>
      <c r="H56" s="9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2"/>
      <c r="B57" s="2"/>
      <c r="C57" s="2"/>
      <c r="D57" s="2"/>
      <c r="E57" s="2"/>
      <c r="F57" s="2"/>
      <c r="G57" s="2"/>
      <c r="H57" s="9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2"/>
      <c r="B58" s="2"/>
      <c r="C58" s="2"/>
      <c r="D58" s="2"/>
      <c r="E58" s="2"/>
      <c r="F58" s="2"/>
      <c r="G58" s="2"/>
      <c r="H58" s="9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2"/>
      <c r="B59" s="2"/>
      <c r="C59" s="2"/>
      <c r="D59" s="2"/>
      <c r="E59" s="2"/>
      <c r="F59" s="2"/>
      <c r="G59" s="2"/>
      <c r="H59" s="9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2"/>
      <c r="B60" s="2"/>
      <c r="C60" s="2"/>
      <c r="D60" s="2"/>
      <c r="E60" s="2"/>
      <c r="F60" s="2"/>
      <c r="G60" s="2"/>
      <c r="H60" s="9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2"/>
      <c r="B61" s="2"/>
      <c r="C61" s="2"/>
      <c r="D61" s="2"/>
      <c r="E61" s="2"/>
      <c r="F61" s="2"/>
      <c r="G61" s="2"/>
      <c r="H61" s="9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2"/>
      <c r="B62" s="2"/>
      <c r="C62" s="2"/>
      <c r="D62" s="2"/>
      <c r="E62" s="2"/>
      <c r="F62" s="2"/>
      <c r="G62" s="2"/>
      <c r="H62" s="9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2"/>
      <c r="B63" s="2"/>
      <c r="C63" s="2"/>
      <c r="D63" s="2"/>
      <c r="E63" s="2"/>
      <c r="F63" s="2"/>
      <c r="G63" s="2"/>
      <c r="H63" s="9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2"/>
      <c r="B64" s="2"/>
      <c r="C64" s="2"/>
      <c r="D64" s="2"/>
      <c r="E64" s="2"/>
      <c r="F64" s="2"/>
      <c r="G64" s="2"/>
      <c r="H64" s="9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2"/>
      <c r="B65" s="2"/>
      <c r="C65" s="2"/>
      <c r="D65" s="2"/>
      <c r="E65" s="2"/>
      <c r="F65" s="2"/>
      <c r="G65" s="2"/>
      <c r="H65" s="9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2"/>
      <c r="B66" s="2"/>
      <c r="C66" s="2"/>
      <c r="D66" s="2"/>
      <c r="E66" s="2"/>
      <c r="F66" s="2"/>
      <c r="G66" s="2"/>
      <c r="H66" s="9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2"/>
      <c r="B67" s="2"/>
      <c r="C67" s="2"/>
      <c r="D67" s="2"/>
      <c r="E67" s="2"/>
      <c r="F67" s="2"/>
      <c r="G67" s="2"/>
      <c r="H67" s="9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2"/>
      <c r="B68" s="2"/>
      <c r="C68" s="2"/>
      <c r="D68" s="2"/>
      <c r="E68" s="2"/>
      <c r="F68" s="2"/>
      <c r="G68" s="2"/>
      <c r="H68" s="9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2"/>
      <c r="B69" s="2"/>
      <c r="C69" s="2"/>
      <c r="D69" s="2"/>
      <c r="E69" s="2"/>
      <c r="F69" s="2"/>
      <c r="G69" s="2"/>
      <c r="H69" s="9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2"/>
      <c r="B70" s="2"/>
      <c r="C70" s="2"/>
      <c r="D70" s="2"/>
      <c r="E70" s="2"/>
      <c r="F70" s="2"/>
      <c r="G70" s="2"/>
      <c r="H70" s="9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2"/>
      <c r="B71" s="2"/>
      <c r="C71" s="2"/>
      <c r="D71" s="2"/>
      <c r="E71" s="2"/>
      <c r="F71" s="2"/>
      <c r="G71" s="2"/>
      <c r="H71" s="9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2"/>
      <c r="B72" s="2"/>
      <c r="C72" s="2"/>
      <c r="D72" s="2"/>
      <c r="E72" s="2"/>
      <c r="F72" s="2"/>
      <c r="G72" s="2"/>
      <c r="H72" s="9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2"/>
      <c r="B73" s="2"/>
      <c r="C73" s="2"/>
      <c r="D73" s="2"/>
      <c r="E73" s="2"/>
      <c r="F73" s="2"/>
      <c r="G73" s="2"/>
      <c r="H73" s="9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2"/>
      <c r="B74" s="2"/>
      <c r="C74" s="2"/>
      <c r="D74" s="2"/>
      <c r="E74" s="2"/>
      <c r="F74" s="2"/>
      <c r="G74" s="2"/>
      <c r="H74" s="9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2"/>
      <c r="B75" s="2"/>
      <c r="C75" s="2"/>
      <c r="D75" s="2"/>
      <c r="E75" s="2"/>
      <c r="F75" s="2"/>
      <c r="G75" s="2"/>
      <c r="H75" s="9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2"/>
      <c r="B76" s="2"/>
      <c r="C76" s="2"/>
      <c r="D76" s="2"/>
      <c r="E76" s="2"/>
      <c r="F76" s="2"/>
      <c r="G76" s="2"/>
      <c r="H76" s="9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2"/>
      <c r="B77" s="2"/>
      <c r="C77" s="2"/>
      <c r="D77" s="2"/>
      <c r="E77" s="2"/>
      <c r="F77" s="2"/>
      <c r="G77" s="2"/>
      <c r="H77" s="9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2"/>
      <c r="B78" s="2"/>
      <c r="C78" s="2"/>
      <c r="D78" s="2"/>
      <c r="E78" s="2"/>
      <c r="F78" s="2"/>
      <c r="G78" s="2"/>
      <c r="H78" s="9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2"/>
      <c r="B79" s="2"/>
      <c r="C79" s="2"/>
      <c r="D79" s="2"/>
      <c r="E79" s="2"/>
      <c r="F79" s="2"/>
      <c r="G79" s="2"/>
      <c r="H79" s="9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2"/>
      <c r="B80" s="2"/>
      <c r="C80" s="2"/>
      <c r="D80" s="2"/>
      <c r="E80" s="2"/>
      <c r="F80" s="2"/>
      <c r="G80" s="2"/>
      <c r="H80" s="9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2"/>
      <c r="B81" s="2"/>
      <c r="C81" s="2"/>
      <c r="D81" s="2"/>
      <c r="E81" s="2"/>
      <c r="F81" s="2"/>
      <c r="G81" s="2"/>
      <c r="H81" s="9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2"/>
      <c r="B82" s="2"/>
      <c r="C82" s="2"/>
      <c r="D82" s="2"/>
      <c r="E82" s="2"/>
      <c r="F82" s="2"/>
      <c r="G82" s="2"/>
      <c r="H82" s="9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2"/>
      <c r="B83" s="2"/>
      <c r="C83" s="2"/>
      <c r="D83" s="2"/>
      <c r="E83" s="2"/>
      <c r="F83" s="2"/>
      <c r="G83" s="2"/>
      <c r="H83" s="9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2"/>
      <c r="B84" s="2"/>
      <c r="C84" s="2"/>
      <c r="D84" s="2"/>
      <c r="E84" s="2"/>
      <c r="F84" s="2"/>
      <c r="G84" s="2"/>
      <c r="H84" s="9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2"/>
      <c r="B85" s="2"/>
      <c r="C85" s="2"/>
      <c r="D85" s="2"/>
      <c r="E85" s="2"/>
      <c r="F85" s="2"/>
      <c r="G85" s="2"/>
      <c r="H85" s="9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2"/>
      <c r="B86" s="2"/>
      <c r="C86" s="2"/>
      <c r="D86" s="2"/>
      <c r="E86" s="2"/>
      <c r="F86" s="2"/>
      <c r="G86" s="2"/>
      <c r="H86" s="9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" customHeight="1">
      <c r="A87" s="2"/>
      <c r="B87" s="2"/>
      <c r="C87" s="2"/>
      <c r="D87" s="2"/>
      <c r="E87" s="2"/>
      <c r="F87" s="2"/>
      <c r="G87" s="2"/>
      <c r="H87" s="9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2"/>
      <c r="B88" s="2"/>
      <c r="C88" s="2"/>
      <c r="D88" s="2"/>
      <c r="E88" s="2"/>
      <c r="F88" s="2"/>
      <c r="G88" s="2"/>
      <c r="H88" s="9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2"/>
      <c r="B89" s="2"/>
      <c r="C89" s="2"/>
      <c r="D89" s="2"/>
      <c r="E89" s="2"/>
      <c r="F89" s="2"/>
      <c r="G89" s="2"/>
      <c r="H89" s="9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" customHeight="1">
      <c r="A90" s="2"/>
      <c r="B90" s="2"/>
      <c r="C90" s="2"/>
      <c r="D90" s="2"/>
      <c r="E90" s="2"/>
      <c r="F90" s="2"/>
      <c r="G90" s="2"/>
      <c r="H90" s="9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" customHeight="1">
      <c r="A91" s="2"/>
      <c r="B91" s="2"/>
      <c r="C91" s="2"/>
      <c r="D91" s="2"/>
      <c r="E91" s="2"/>
      <c r="F91" s="2"/>
      <c r="G91" s="2"/>
      <c r="H91" s="9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" customHeight="1">
      <c r="A92" s="2"/>
      <c r="B92" s="2"/>
      <c r="C92" s="2"/>
      <c r="D92" s="2"/>
      <c r="E92" s="2"/>
      <c r="F92" s="2"/>
      <c r="G92" s="2"/>
      <c r="H92" s="9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" customHeight="1">
      <c r="A93" s="2"/>
      <c r="B93" s="2"/>
      <c r="C93" s="2"/>
      <c r="D93" s="2"/>
      <c r="E93" s="2"/>
      <c r="F93" s="2"/>
      <c r="G93" s="2"/>
      <c r="H93" s="9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" customHeight="1">
      <c r="A94" s="2"/>
      <c r="B94" s="2"/>
      <c r="C94" s="2"/>
      <c r="D94" s="2"/>
      <c r="E94" s="2"/>
      <c r="F94" s="2"/>
      <c r="G94" s="2"/>
      <c r="H94" s="9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" customHeight="1">
      <c r="A95" s="2"/>
      <c r="B95" s="2"/>
      <c r="C95" s="2"/>
      <c r="D95" s="2"/>
      <c r="E95" s="2"/>
      <c r="F95" s="2"/>
      <c r="G95" s="2"/>
      <c r="H95" s="9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" customHeight="1">
      <c r="A96" s="2"/>
      <c r="B96" s="2"/>
      <c r="C96" s="2"/>
      <c r="D96" s="2"/>
      <c r="E96" s="2"/>
      <c r="F96" s="2"/>
      <c r="G96" s="2"/>
      <c r="H96" s="9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" customHeight="1">
      <c r="A97" s="2"/>
      <c r="B97" s="2"/>
      <c r="C97" s="2"/>
      <c r="D97" s="2"/>
      <c r="E97" s="2"/>
      <c r="F97" s="2"/>
      <c r="G97" s="2"/>
      <c r="H97" s="9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" customHeight="1">
      <c r="A98" s="2"/>
      <c r="B98" s="2"/>
      <c r="C98" s="2"/>
      <c r="D98" s="2"/>
      <c r="E98" s="2"/>
      <c r="F98" s="2"/>
      <c r="G98" s="2"/>
      <c r="H98" s="9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" customHeight="1">
      <c r="A99" s="2"/>
      <c r="B99" s="2"/>
      <c r="C99" s="2"/>
      <c r="D99" s="2"/>
      <c r="E99" s="2"/>
      <c r="F99" s="2"/>
      <c r="G99" s="2"/>
      <c r="H99" s="9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" customHeight="1">
      <c r="A100" s="2"/>
      <c r="B100" s="2"/>
      <c r="C100" s="2"/>
      <c r="D100" s="2"/>
      <c r="E100" s="2"/>
      <c r="F100" s="2"/>
      <c r="G100" s="2"/>
      <c r="H100" s="9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" customHeight="1">
      <c r="A101" s="2"/>
      <c r="B101" s="2"/>
      <c r="C101" s="2"/>
      <c r="D101" s="2"/>
      <c r="E101" s="2"/>
      <c r="F101" s="2"/>
      <c r="G101" s="2"/>
      <c r="H101" s="9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2"/>
      <c r="B102" s="2"/>
      <c r="C102" s="2"/>
      <c r="D102" s="2"/>
      <c r="E102" s="2"/>
      <c r="F102" s="2"/>
      <c r="G102" s="2"/>
      <c r="H102" s="9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" customHeight="1">
      <c r="A103" s="2"/>
      <c r="B103" s="2"/>
      <c r="C103" s="2"/>
      <c r="D103" s="2"/>
      <c r="E103" s="2"/>
      <c r="F103" s="2"/>
      <c r="G103" s="2"/>
      <c r="H103" s="9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" customHeight="1">
      <c r="A104" s="2"/>
      <c r="B104" s="2"/>
      <c r="C104" s="2"/>
      <c r="D104" s="2"/>
      <c r="E104" s="2"/>
      <c r="F104" s="2"/>
      <c r="G104" s="2"/>
      <c r="H104" s="9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" customHeight="1">
      <c r="A105" s="2"/>
      <c r="B105" s="2"/>
      <c r="C105" s="2"/>
      <c r="D105" s="2"/>
      <c r="E105" s="2"/>
      <c r="F105" s="2"/>
      <c r="G105" s="2"/>
      <c r="H105" s="9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2"/>
      <c r="B106" s="2"/>
      <c r="C106" s="2"/>
      <c r="D106" s="2"/>
      <c r="E106" s="2"/>
      <c r="F106" s="2"/>
      <c r="G106" s="2"/>
      <c r="H106" s="9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" customHeight="1">
      <c r="A107" s="2"/>
      <c r="B107" s="2"/>
      <c r="C107" s="2"/>
      <c r="D107" s="2"/>
      <c r="E107" s="2"/>
      <c r="F107" s="2"/>
      <c r="G107" s="2"/>
      <c r="H107" s="9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" customHeight="1">
      <c r="A108" s="2"/>
      <c r="B108" s="2"/>
      <c r="C108" s="2"/>
      <c r="D108" s="2"/>
      <c r="E108" s="2"/>
      <c r="F108" s="2"/>
      <c r="G108" s="2"/>
      <c r="H108" s="9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" customHeight="1">
      <c r="A109" s="2"/>
      <c r="B109" s="2"/>
      <c r="C109" s="2"/>
      <c r="D109" s="2"/>
      <c r="E109" s="2"/>
      <c r="F109" s="2"/>
      <c r="G109" s="2"/>
      <c r="H109" s="9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" customHeight="1">
      <c r="A110" s="2"/>
      <c r="B110" s="2"/>
      <c r="C110" s="2"/>
      <c r="D110" s="2"/>
      <c r="E110" s="2"/>
      <c r="F110" s="2"/>
      <c r="G110" s="2"/>
      <c r="H110" s="9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" customHeight="1">
      <c r="A111" s="2"/>
      <c r="B111" s="2"/>
      <c r="C111" s="2"/>
      <c r="D111" s="2"/>
      <c r="E111" s="2"/>
      <c r="F111" s="2"/>
      <c r="G111" s="2"/>
      <c r="H111" s="9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" customHeight="1">
      <c r="A112" s="2"/>
      <c r="B112" s="2"/>
      <c r="C112" s="2"/>
      <c r="D112" s="2"/>
      <c r="E112" s="2"/>
      <c r="F112" s="2"/>
      <c r="G112" s="2"/>
      <c r="H112" s="9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" customHeight="1">
      <c r="A113" s="2"/>
      <c r="B113" s="2"/>
      <c r="C113" s="2"/>
      <c r="D113" s="2"/>
      <c r="E113" s="2"/>
      <c r="F113" s="2"/>
      <c r="G113" s="2"/>
      <c r="H113" s="9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" customHeight="1">
      <c r="A114" s="2"/>
      <c r="B114" s="2"/>
      <c r="C114" s="2"/>
      <c r="D114" s="2"/>
      <c r="E114" s="2"/>
      <c r="F114" s="2"/>
      <c r="G114" s="2"/>
      <c r="H114" s="9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" customHeight="1">
      <c r="A115" s="2"/>
      <c r="B115" s="2"/>
      <c r="C115" s="2"/>
      <c r="D115" s="2"/>
      <c r="E115" s="2"/>
      <c r="F115" s="2"/>
      <c r="G115" s="2"/>
      <c r="H115" s="9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" customHeight="1">
      <c r="A116" s="2"/>
      <c r="B116" s="2"/>
      <c r="C116" s="2"/>
      <c r="D116" s="2"/>
      <c r="E116" s="2"/>
      <c r="F116" s="2"/>
      <c r="G116" s="2"/>
      <c r="H116" s="9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" customHeight="1">
      <c r="A117" s="2"/>
      <c r="B117" s="2"/>
      <c r="C117" s="2"/>
      <c r="D117" s="2"/>
      <c r="E117" s="2"/>
      <c r="F117" s="2"/>
      <c r="G117" s="2"/>
      <c r="H117" s="9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" customHeight="1">
      <c r="A118" s="2"/>
      <c r="B118" s="2"/>
      <c r="C118" s="2"/>
      <c r="D118" s="2"/>
      <c r="E118" s="2"/>
      <c r="F118" s="2"/>
      <c r="G118" s="2"/>
      <c r="H118" s="9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" customHeight="1">
      <c r="A119" s="2"/>
      <c r="B119" s="2"/>
      <c r="C119" s="2"/>
      <c r="D119" s="2"/>
      <c r="E119" s="2"/>
      <c r="F119" s="2"/>
      <c r="G119" s="2"/>
      <c r="H119" s="9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" customHeight="1">
      <c r="A120" s="2"/>
      <c r="B120" s="2"/>
      <c r="C120" s="2"/>
      <c r="D120" s="2"/>
      <c r="E120" s="2"/>
      <c r="F120" s="2"/>
      <c r="G120" s="2"/>
      <c r="H120" s="9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" customHeight="1">
      <c r="A121" s="2"/>
      <c r="B121" s="2"/>
      <c r="C121" s="2"/>
      <c r="D121" s="2"/>
      <c r="E121" s="2"/>
      <c r="F121" s="2"/>
      <c r="G121" s="2"/>
      <c r="H121" s="9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" customHeight="1">
      <c r="A122" s="2"/>
      <c r="B122" s="2"/>
      <c r="C122" s="2"/>
      <c r="D122" s="2"/>
      <c r="E122" s="2"/>
      <c r="F122" s="2"/>
      <c r="G122" s="2"/>
      <c r="H122" s="9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" customHeight="1">
      <c r="A123" s="2"/>
      <c r="B123" s="2"/>
      <c r="C123" s="2"/>
      <c r="D123" s="2"/>
      <c r="E123" s="2"/>
      <c r="F123" s="2"/>
      <c r="G123" s="2"/>
      <c r="H123" s="9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" customHeight="1">
      <c r="A124" s="2"/>
      <c r="B124" s="2"/>
      <c r="C124" s="2"/>
      <c r="D124" s="2"/>
      <c r="E124" s="2"/>
      <c r="F124" s="2"/>
      <c r="G124" s="2"/>
      <c r="H124" s="9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" customHeight="1">
      <c r="A125" s="2"/>
      <c r="B125" s="2"/>
      <c r="C125" s="2"/>
      <c r="D125" s="2"/>
      <c r="E125" s="2"/>
      <c r="F125" s="2"/>
      <c r="G125" s="2"/>
      <c r="H125" s="9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" customHeight="1">
      <c r="A126" s="2"/>
      <c r="B126" s="2"/>
      <c r="C126" s="2"/>
      <c r="D126" s="2"/>
      <c r="E126" s="2"/>
      <c r="F126" s="2"/>
      <c r="G126" s="2"/>
      <c r="H126" s="9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" customHeight="1">
      <c r="A127" s="2"/>
      <c r="B127" s="2"/>
      <c r="C127" s="2"/>
      <c r="D127" s="2"/>
      <c r="E127" s="2"/>
      <c r="F127" s="2"/>
      <c r="G127" s="2"/>
      <c r="H127" s="9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" customHeight="1">
      <c r="A128" s="2"/>
      <c r="B128" s="2"/>
      <c r="C128" s="2"/>
      <c r="D128" s="2"/>
      <c r="E128" s="2"/>
      <c r="F128" s="2"/>
      <c r="G128" s="2"/>
      <c r="H128" s="9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" customHeight="1">
      <c r="A129" s="2"/>
      <c r="B129" s="2"/>
      <c r="C129" s="2"/>
      <c r="D129" s="2"/>
      <c r="E129" s="2"/>
      <c r="F129" s="2"/>
      <c r="G129" s="2"/>
      <c r="H129" s="9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" customHeight="1">
      <c r="A130" s="2"/>
      <c r="B130" s="2"/>
      <c r="C130" s="2"/>
      <c r="D130" s="2"/>
      <c r="E130" s="2"/>
      <c r="F130" s="2"/>
      <c r="G130" s="2"/>
      <c r="H130" s="9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" customHeight="1">
      <c r="A131" s="2"/>
      <c r="B131" s="2"/>
      <c r="C131" s="2"/>
      <c r="D131" s="2"/>
      <c r="E131" s="2"/>
      <c r="F131" s="2"/>
      <c r="G131" s="2"/>
      <c r="H131" s="9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" customHeight="1">
      <c r="A132" s="2"/>
      <c r="B132" s="2"/>
      <c r="C132" s="2"/>
      <c r="D132" s="2"/>
      <c r="E132" s="2"/>
      <c r="F132" s="2"/>
      <c r="G132" s="2"/>
      <c r="H132" s="9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" customHeight="1">
      <c r="A133" s="2"/>
      <c r="B133" s="2"/>
      <c r="C133" s="2"/>
      <c r="D133" s="2"/>
      <c r="E133" s="2"/>
      <c r="F133" s="2"/>
      <c r="G133" s="2"/>
      <c r="H133" s="9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" customHeight="1">
      <c r="A134" s="2"/>
      <c r="B134" s="2"/>
      <c r="C134" s="2"/>
      <c r="D134" s="2"/>
      <c r="E134" s="2"/>
      <c r="F134" s="2"/>
      <c r="G134" s="2"/>
      <c r="H134" s="9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" customHeight="1">
      <c r="A135" s="2"/>
      <c r="B135" s="2"/>
      <c r="C135" s="2"/>
      <c r="D135" s="2"/>
      <c r="E135" s="2"/>
      <c r="F135" s="2"/>
      <c r="G135" s="2"/>
      <c r="H135" s="9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" customHeight="1">
      <c r="A136" s="2"/>
      <c r="B136" s="2"/>
      <c r="C136" s="2"/>
      <c r="D136" s="2"/>
      <c r="E136" s="2"/>
      <c r="F136" s="2"/>
      <c r="G136" s="2"/>
      <c r="H136" s="9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" customHeight="1">
      <c r="A137" s="2"/>
      <c r="B137" s="2"/>
      <c r="C137" s="2"/>
      <c r="D137" s="2"/>
      <c r="E137" s="2"/>
      <c r="F137" s="2"/>
      <c r="G137" s="2"/>
      <c r="H137" s="9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" customHeight="1">
      <c r="A138" s="2"/>
      <c r="B138" s="2"/>
      <c r="C138" s="2"/>
      <c r="D138" s="2"/>
      <c r="E138" s="2"/>
      <c r="F138" s="2"/>
      <c r="G138" s="2"/>
      <c r="H138" s="9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" customHeight="1">
      <c r="A139" s="2"/>
      <c r="B139" s="2"/>
      <c r="C139" s="2"/>
      <c r="D139" s="2"/>
      <c r="E139" s="2"/>
      <c r="F139" s="2"/>
      <c r="G139" s="2"/>
      <c r="H139" s="9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" customHeight="1">
      <c r="A140" s="2"/>
      <c r="B140" s="2"/>
      <c r="C140" s="2"/>
      <c r="D140" s="2"/>
      <c r="E140" s="2"/>
      <c r="F140" s="2"/>
      <c r="G140" s="2"/>
      <c r="H140" s="9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" customHeight="1">
      <c r="A141" s="2"/>
      <c r="B141" s="2"/>
      <c r="C141" s="2"/>
      <c r="D141" s="2"/>
      <c r="E141" s="2"/>
      <c r="F141" s="2"/>
      <c r="G141" s="2"/>
      <c r="H141" s="9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" customHeight="1">
      <c r="A142" s="2"/>
      <c r="B142" s="2"/>
      <c r="C142" s="2"/>
      <c r="D142" s="2"/>
      <c r="E142" s="2"/>
      <c r="F142" s="2"/>
      <c r="G142" s="2"/>
      <c r="H142" s="9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" customHeight="1">
      <c r="A143" s="2"/>
      <c r="B143" s="2"/>
      <c r="C143" s="2"/>
      <c r="D143" s="2"/>
      <c r="E143" s="2"/>
      <c r="F143" s="2"/>
      <c r="G143" s="2"/>
      <c r="H143" s="9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" customHeight="1">
      <c r="A144" s="2"/>
      <c r="B144" s="2"/>
      <c r="C144" s="2"/>
      <c r="D144" s="2"/>
      <c r="E144" s="2"/>
      <c r="F144" s="2"/>
      <c r="G144" s="2"/>
      <c r="H144" s="9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" customHeight="1">
      <c r="A145" s="2"/>
      <c r="B145" s="2"/>
      <c r="C145" s="2"/>
      <c r="D145" s="2"/>
      <c r="E145" s="2"/>
      <c r="F145" s="2"/>
      <c r="G145" s="2"/>
      <c r="H145" s="9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" customHeight="1">
      <c r="A146" s="2"/>
      <c r="B146" s="2"/>
      <c r="C146" s="2"/>
      <c r="D146" s="2"/>
      <c r="E146" s="2"/>
      <c r="F146" s="2"/>
      <c r="G146" s="2"/>
      <c r="H146" s="9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" customHeight="1">
      <c r="A147" s="2"/>
      <c r="B147" s="2"/>
      <c r="C147" s="2"/>
      <c r="D147" s="2"/>
      <c r="E147" s="2"/>
      <c r="F147" s="2"/>
      <c r="G147" s="2"/>
      <c r="H147" s="9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" customHeight="1">
      <c r="A148" s="2"/>
      <c r="B148" s="2"/>
      <c r="C148" s="2"/>
      <c r="D148" s="2"/>
      <c r="E148" s="2"/>
      <c r="F148" s="2"/>
      <c r="G148" s="2"/>
      <c r="H148" s="9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" customHeight="1">
      <c r="A149" s="2"/>
      <c r="B149" s="2"/>
      <c r="C149" s="2"/>
      <c r="D149" s="2"/>
      <c r="E149" s="2"/>
      <c r="F149" s="2"/>
      <c r="G149" s="2"/>
      <c r="H149" s="9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" customHeight="1">
      <c r="A150" s="2"/>
      <c r="B150" s="2"/>
      <c r="C150" s="2"/>
      <c r="D150" s="2"/>
      <c r="E150" s="2"/>
      <c r="F150" s="2"/>
      <c r="G150" s="2"/>
      <c r="H150" s="9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" customHeight="1">
      <c r="A151" s="2"/>
      <c r="B151" s="2"/>
      <c r="C151" s="2"/>
      <c r="D151" s="2"/>
      <c r="E151" s="2"/>
      <c r="F151" s="2"/>
      <c r="G151" s="2"/>
      <c r="H151" s="9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" customHeight="1">
      <c r="A152" s="2"/>
      <c r="B152" s="2"/>
      <c r="C152" s="2"/>
      <c r="D152" s="2"/>
      <c r="E152" s="2"/>
      <c r="F152" s="2"/>
      <c r="G152" s="2"/>
      <c r="H152" s="9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" customHeight="1">
      <c r="A153" s="2"/>
      <c r="B153" s="2"/>
      <c r="C153" s="2"/>
      <c r="D153" s="2"/>
      <c r="E153" s="2"/>
      <c r="F153" s="2"/>
      <c r="G153" s="2"/>
      <c r="H153" s="9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" customHeight="1">
      <c r="A154" s="2"/>
      <c r="B154" s="2"/>
      <c r="C154" s="2"/>
      <c r="D154" s="2"/>
      <c r="E154" s="2"/>
      <c r="F154" s="2"/>
      <c r="G154" s="2"/>
      <c r="H154" s="9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" customHeight="1">
      <c r="A155" s="2"/>
      <c r="B155" s="2"/>
      <c r="C155" s="2"/>
      <c r="D155" s="2"/>
      <c r="E155" s="2"/>
      <c r="F155" s="2"/>
      <c r="G155" s="2"/>
      <c r="H155" s="9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" customHeight="1">
      <c r="A156" s="2"/>
      <c r="B156" s="2"/>
      <c r="C156" s="2"/>
      <c r="D156" s="2"/>
      <c r="E156" s="2"/>
      <c r="F156" s="2"/>
      <c r="G156" s="2"/>
      <c r="H156" s="9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" customHeight="1">
      <c r="A157" s="2"/>
      <c r="B157" s="2"/>
      <c r="C157" s="2"/>
      <c r="D157" s="2"/>
      <c r="E157" s="2"/>
      <c r="F157" s="2"/>
      <c r="G157" s="2"/>
      <c r="H157" s="9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" customHeight="1">
      <c r="A158" s="2"/>
      <c r="B158" s="2"/>
      <c r="C158" s="2"/>
      <c r="D158" s="2"/>
      <c r="E158" s="2"/>
      <c r="F158" s="2"/>
      <c r="G158" s="2"/>
      <c r="H158" s="9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" customHeight="1">
      <c r="A159" s="2"/>
      <c r="B159" s="2"/>
      <c r="C159" s="2"/>
      <c r="D159" s="2"/>
      <c r="E159" s="2"/>
      <c r="F159" s="2"/>
      <c r="G159" s="2"/>
      <c r="H159" s="9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" customHeight="1">
      <c r="A160" s="2"/>
      <c r="B160" s="2"/>
      <c r="C160" s="2"/>
      <c r="D160" s="2"/>
      <c r="E160" s="2"/>
      <c r="F160" s="2"/>
      <c r="G160" s="2"/>
      <c r="H160" s="9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" customHeight="1">
      <c r="A161" s="2"/>
      <c r="B161" s="2"/>
      <c r="C161" s="2"/>
      <c r="D161" s="2"/>
      <c r="E161" s="2"/>
      <c r="F161" s="2"/>
      <c r="G161" s="2"/>
      <c r="H161" s="9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" customHeight="1">
      <c r="A162" s="2"/>
      <c r="B162" s="2"/>
      <c r="C162" s="2"/>
      <c r="D162" s="2"/>
      <c r="E162" s="2"/>
      <c r="F162" s="2"/>
      <c r="G162" s="2"/>
      <c r="H162" s="9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" customHeight="1">
      <c r="A163" s="2"/>
      <c r="B163" s="2"/>
      <c r="C163" s="2"/>
      <c r="D163" s="2"/>
      <c r="E163" s="2"/>
      <c r="F163" s="2"/>
      <c r="G163" s="2"/>
      <c r="H163" s="9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" customHeight="1">
      <c r="A164" s="2"/>
      <c r="B164" s="2"/>
      <c r="C164" s="2"/>
      <c r="D164" s="2"/>
      <c r="E164" s="2"/>
      <c r="F164" s="2"/>
      <c r="G164" s="2"/>
      <c r="H164" s="9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" customHeight="1">
      <c r="A165" s="2"/>
      <c r="B165" s="2"/>
      <c r="C165" s="2"/>
      <c r="D165" s="2"/>
      <c r="E165" s="2"/>
      <c r="F165" s="2"/>
      <c r="G165" s="2"/>
      <c r="H165" s="9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" customHeight="1">
      <c r="A166" s="2"/>
      <c r="B166" s="2"/>
      <c r="C166" s="2"/>
      <c r="D166" s="2"/>
      <c r="E166" s="2"/>
      <c r="F166" s="2"/>
      <c r="G166" s="2"/>
      <c r="H166" s="9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" customHeight="1">
      <c r="A167" s="2"/>
      <c r="B167" s="2"/>
      <c r="C167" s="2"/>
      <c r="D167" s="2"/>
      <c r="E167" s="2"/>
      <c r="F167" s="2"/>
      <c r="G167" s="2"/>
      <c r="H167" s="9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" customHeight="1">
      <c r="A168" s="2"/>
      <c r="B168" s="2"/>
      <c r="C168" s="2"/>
      <c r="D168" s="2"/>
      <c r="E168" s="2"/>
      <c r="F168" s="2"/>
      <c r="G168" s="2"/>
      <c r="H168" s="9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" customHeight="1">
      <c r="A169" s="2"/>
      <c r="B169" s="2"/>
      <c r="C169" s="2"/>
      <c r="D169" s="2"/>
      <c r="E169" s="2"/>
      <c r="F169" s="2"/>
      <c r="G169" s="2"/>
      <c r="H169" s="9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" customHeight="1">
      <c r="A170" s="2"/>
      <c r="B170" s="2"/>
      <c r="C170" s="2"/>
      <c r="D170" s="2"/>
      <c r="E170" s="2"/>
      <c r="F170" s="2"/>
      <c r="G170" s="2"/>
      <c r="H170" s="9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" customHeight="1">
      <c r="A171" s="2"/>
      <c r="B171" s="2"/>
      <c r="C171" s="2"/>
      <c r="D171" s="2"/>
      <c r="E171" s="2"/>
      <c r="F171" s="2"/>
      <c r="G171" s="2"/>
      <c r="H171" s="9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" customHeight="1">
      <c r="A172" s="2"/>
      <c r="B172" s="2"/>
      <c r="C172" s="2"/>
      <c r="D172" s="2"/>
      <c r="E172" s="2"/>
      <c r="F172" s="2"/>
      <c r="G172" s="2"/>
      <c r="H172" s="9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" customHeight="1">
      <c r="A173" s="2"/>
      <c r="B173" s="2"/>
      <c r="C173" s="2"/>
      <c r="D173" s="2"/>
      <c r="E173" s="2"/>
      <c r="F173" s="2"/>
      <c r="G173" s="2"/>
      <c r="H173" s="9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" customHeight="1">
      <c r="A174" s="2"/>
      <c r="B174" s="2"/>
      <c r="C174" s="2"/>
      <c r="D174" s="2"/>
      <c r="E174" s="2"/>
      <c r="F174" s="2"/>
      <c r="G174" s="2"/>
      <c r="H174" s="9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" customHeight="1">
      <c r="A175" s="2"/>
      <c r="B175" s="2"/>
      <c r="C175" s="2"/>
      <c r="D175" s="2"/>
      <c r="E175" s="2"/>
      <c r="F175" s="2"/>
      <c r="G175" s="2"/>
      <c r="H175" s="9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" customHeight="1">
      <c r="A176" s="2"/>
      <c r="B176" s="2"/>
      <c r="C176" s="2"/>
      <c r="D176" s="2"/>
      <c r="E176" s="2"/>
      <c r="F176" s="2"/>
      <c r="G176" s="2"/>
      <c r="H176" s="9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" customHeight="1">
      <c r="A177" s="2"/>
      <c r="B177" s="2"/>
      <c r="C177" s="2"/>
      <c r="D177" s="2"/>
      <c r="E177" s="2"/>
      <c r="F177" s="2"/>
      <c r="G177" s="2"/>
      <c r="H177" s="9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" customHeight="1">
      <c r="A178" s="2"/>
      <c r="B178" s="2"/>
      <c r="C178" s="2"/>
      <c r="D178" s="2"/>
      <c r="E178" s="2"/>
      <c r="F178" s="2"/>
      <c r="G178" s="2"/>
      <c r="H178" s="9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" customHeight="1">
      <c r="A179" s="2"/>
      <c r="B179" s="2"/>
      <c r="C179" s="2"/>
      <c r="D179" s="2"/>
      <c r="E179" s="2"/>
      <c r="F179" s="2"/>
      <c r="G179" s="2"/>
      <c r="H179" s="9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" customHeight="1">
      <c r="A180" s="2"/>
      <c r="B180" s="2"/>
      <c r="C180" s="2"/>
      <c r="D180" s="2"/>
      <c r="E180" s="2"/>
      <c r="F180" s="2"/>
      <c r="G180" s="2"/>
      <c r="H180" s="9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" customHeight="1">
      <c r="A181" s="2"/>
      <c r="B181" s="2"/>
      <c r="C181" s="2"/>
      <c r="D181" s="2"/>
      <c r="E181" s="2"/>
      <c r="F181" s="2"/>
      <c r="G181" s="2"/>
      <c r="H181" s="9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" customHeight="1">
      <c r="A182" s="2"/>
      <c r="B182" s="2"/>
      <c r="C182" s="2"/>
      <c r="D182" s="2"/>
      <c r="E182" s="2"/>
      <c r="F182" s="2"/>
      <c r="G182" s="2"/>
      <c r="H182" s="9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" customHeight="1">
      <c r="A183" s="2"/>
      <c r="B183" s="2"/>
      <c r="C183" s="2"/>
      <c r="D183" s="2"/>
      <c r="E183" s="2"/>
      <c r="F183" s="2"/>
      <c r="G183" s="2"/>
      <c r="H183" s="9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" customHeight="1">
      <c r="A184" s="2"/>
      <c r="B184" s="2"/>
      <c r="C184" s="2"/>
      <c r="D184" s="2"/>
      <c r="E184" s="2"/>
      <c r="F184" s="2"/>
      <c r="G184" s="2"/>
      <c r="H184" s="9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" customHeight="1">
      <c r="A185" s="2"/>
      <c r="B185" s="2"/>
      <c r="C185" s="2"/>
      <c r="D185" s="2"/>
      <c r="E185" s="2"/>
      <c r="F185" s="2"/>
      <c r="G185" s="2"/>
      <c r="H185" s="9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" customHeight="1">
      <c r="A186" s="2"/>
      <c r="B186" s="2"/>
      <c r="C186" s="2"/>
      <c r="D186" s="2"/>
      <c r="E186" s="2"/>
      <c r="F186" s="2"/>
      <c r="G186" s="2"/>
      <c r="H186" s="9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" customHeight="1">
      <c r="A187" s="2"/>
      <c r="B187" s="2"/>
      <c r="C187" s="2"/>
      <c r="D187" s="2"/>
      <c r="E187" s="2"/>
      <c r="F187" s="2"/>
      <c r="G187" s="2"/>
      <c r="H187" s="9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" customHeight="1">
      <c r="A188" s="2"/>
      <c r="B188" s="2"/>
      <c r="C188" s="2"/>
      <c r="D188" s="2"/>
      <c r="E188" s="2"/>
      <c r="F188" s="2"/>
      <c r="G188" s="2"/>
      <c r="H188" s="9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" customHeight="1">
      <c r="A189" s="2"/>
      <c r="B189" s="2"/>
      <c r="C189" s="2"/>
      <c r="D189" s="2"/>
      <c r="E189" s="2"/>
      <c r="F189" s="2"/>
      <c r="G189" s="2"/>
      <c r="H189" s="9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" customHeight="1">
      <c r="A190" s="2"/>
      <c r="B190" s="2"/>
      <c r="C190" s="2"/>
      <c r="D190" s="2"/>
      <c r="E190" s="2"/>
      <c r="F190" s="2"/>
      <c r="G190" s="2"/>
      <c r="H190" s="9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" customHeight="1">
      <c r="A191" s="2"/>
      <c r="B191" s="2"/>
      <c r="C191" s="2"/>
      <c r="D191" s="2"/>
      <c r="E191" s="2"/>
      <c r="F191" s="2"/>
      <c r="G191" s="2"/>
      <c r="H191" s="9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" customHeight="1">
      <c r="A192" s="2"/>
      <c r="B192" s="2"/>
      <c r="C192" s="2"/>
      <c r="D192" s="2"/>
      <c r="E192" s="2"/>
      <c r="F192" s="2"/>
      <c r="G192" s="2"/>
      <c r="H192" s="9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" customHeight="1">
      <c r="A193" s="2"/>
      <c r="B193" s="2"/>
      <c r="C193" s="2"/>
      <c r="D193" s="2"/>
      <c r="E193" s="2"/>
      <c r="F193" s="2"/>
      <c r="G193" s="2"/>
      <c r="H193" s="9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" customHeight="1">
      <c r="A194" s="2"/>
      <c r="B194" s="2"/>
      <c r="C194" s="2"/>
      <c r="D194" s="2"/>
      <c r="E194" s="2"/>
      <c r="F194" s="2"/>
      <c r="G194" s="2"/>
      <c r="H194" s="9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" customHeight="1">
      <c r="A195" s="2"/>
      <c r="B195" s="2"/>
      <c r="C195" s="2"/>
      <c r="D195" s="2"/>
      <c r="E195" s="2"/>
      <c r="F195" s="2"/>
      <c r="G195" s="2"/>
      <c r="H195" s="9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" customHeight="1">
      <c r="A196" s="2"/>
      <c r="B196" s="2"/>
      <c r="C196" s="2"/>
      <c r="D196" s="2"/>
      <c r="E196" s="2"/>
      <c r="F196" s="2"/>
      <c r="G196" s="2"/>
      <c r="H196" s="9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" customHeight="1">
      <c r="A197" s="2"/>
      <c r="B197" s="2"/>
      <c r="C197" s="2"/>
      <c r="D197" s="2"/>
      <c r="E197" s="2"/>
      <c r="F197" s="2"/>
      <c r="G197" s="2"/>
      <c r="H197" s="9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" customHeight="1">
      <c r="A198" s="2"/>
      <c r="B198" s="2"/>
      <c r="C198" s="2"/>
      <c r="D198" s="2"/>
      <c r="E198" s="2"/>
      <c r="F198" s="2"/>
      <c r="G198" s="2"/>
      <c r="H198" s="9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" customHeight="1">
      <c r="A199" s="2"/>
      <c r="B199" s="2"/>
      <c r="C199" s="2"/>
      <c r="D199" s="2"/>
      <c r="E199" s="2"/>
      <c r="F199" s="2"/>
      <c r="G199" s="2"/>
      <c r="H199" s="9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" customHeight="1">
      <c r="A200" s="2"/>
      <c r="B200" s="2"/>
      <c r="C200" s="2"/>
      <c r="D200" s="2"/>
      <c r="E200" s="2"/>
      <c r="F200" s="2"/>
      <c r="G200" s="2"/>
      <c r="H200" s="9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" customHeight="1">
      <c r="A201" s="2"/>
      <c r="B201" s="2"/>
      <c r="C201" s="2"/>
      <c r="D201" s="2"/>
      <c r="E201" s="2"/>
      <c r="F201" s="2"/>
      <c r="G201" s="2"/>
      <c r="H201" s="9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" customHeight="1">
      <c r="A202" s="2"/>
      <c r="B202" s="2"/>
      <c r="C202" s="2"/>
      <c r="D202" s="2"/>
      <c r="E202" s="2"/>
      <c r="F202" s="2"/>
      <c r="G202" s="2"/>
      <c r="H202" s="9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" customHeight="1">
      <c r="A203" s="2"/>
      <c r="B203" s="2"/>
      <c r="C203" s="2"/>
      <c r="D203" s="2"/>
      <c r="E203" s="2"/>
      <c r="F203" s="2"/>
      <c r="G203" s="2"/>
      <c r="H203" s="9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" customHeight="1">
      <c r="A204" s="2"/>
      <c r="B204" s="2"/>
      <c r="C204" s="2"/>
      <c r="D204" s="2"/>
      <c r="E204" s="2"/>
      <c r="F204" s="2"/>
      <c r="G204" s="2"/>
      <c r="H204" s="9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" customHeight="1">
      <c r="A205" s="2"/>
      <c r="B205" s="2"/>
      <c r="C205" s="2"/>
      <c r="D205" s="2"/>
      <c r="E205" s="2"/>
      <c r="F205" s="2"/>
      <c r="G205" s="2"/>
      <c r="H205" s="9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" customHeight="1">
      <c r="A206" s="2"/>
      <c r="B206" s="2"/>
      <c r="C206" s="2"/>
      <c r="D206" s="2"/>
      <c r="E206" s="2"/>
      <c r="F206" s="2"/>
      <c r="G206" s="2"/>
      <c r="H206" s="9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" customHeight="1">
      <c r="A207" s="2"/>
      <c r="B207" s="2"/>
      <c r="C207" s="2"/>
      <c r="D207" s="2"/>
      <c r="E207" s="2"/>
      <c r="F207" s="2"/>
      <c r="G207" s="2"/>
      <c r="H207" s="9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" customHeight="1">
      <c r="A208" s="2"/>
      <c r="B208" s="2"/>
      <c r="C208" s="2"/>
      <c r="D208" s="2"/>
      <c r="E208" s="2"/>
      <c r="F208" s="2"/>
      <c r="G208" s="2"/>
      <c r="H208" s="9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" customHeight="1">
      <c r="A209" s="2"/>
      <c r="B209" s="2"/>
      <c r="C209" s="2"/>
      <c r="D209" s="2"/>
      <c r="E209" s="2"/>
      <c r="F209" s="2"/>
      <c r="G209" s="2"/>
      <c r="H209" s="9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" customHeight="1">
      <c r="A210" s="2"/>
      <c r="B210" s="2"/>
      <c r="C210" s="2"/>
      <c r="D210" s="2"/>
      <c r="E210" s="2"/>
      <c r="F210" s="2"/>
      <c r="G210" s="2"/>
      <c r="H210" s="9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" customHeight="1">
      <c r="A211" s="2"/>
      <c r="B211" s="2"/>
      <c r="C211" s="2"/>
      <c r="D211" s="2"/>
      <c r="E211" s="2"/>
      <c r="F211" s="2"/>
      <c r="G211" s="2"/>
      <c r="H211" s="9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" customHeight="1">
      <c r="A212" s="2"/>
      <c r="B212" s="2"/>
      <c r="C212" s="2"/>
      <c r="D212" s="2"/>
      <c r="E212" s="2"/>
      <c r="F212" s="2"/>
      <c r="G212" s="2"/>
      <c r="H212" s="9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" customHeight="1">
      <c r="A213" s="2"/>
      <c r="B213" s="2"/>
      <c r="C213" s="2"/>
      <c r="D213" s="2"/>
      <c r="E213" s="2"/>
      <c r="F213" s="2"/>
      <c r="G213" s="2"/>
      <c r="H213" s="9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" customHeight="1">
      <c r="A214" s="2"/>
      <c r="B214" s="2"/>
      <c r="C214" s="2"/>
      <c r="D214" s="2"/>
      <c r="E214" s="2"/>
      <c r="F214" s="2"/>
      <c r="G214" s="2"/>
      <c r="H214" s="9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" customHeight="1">
      <c r="A215" s="2"/>
      <c r="B215" s="2"/>
      <c r="C215" s="2"/>
      <c r="D215" s="2"/>
      <c r="E215" s="2"/>
      <c r="F215" s="2"/>
      <c r="G215" s="2"/>
      <c r="H215" s="9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" customHeight="1">
      <c r="A216" s="2"/>
      <c r="B216" s="2"/>
      <c r="C216" s="2"/>
      <c r="D216" s="2"/>
      <c r="E216" s="2"/>
      <c r="F216" s="2"/>
      <c r="G216" s="2"/>
      <c r="H216" s="9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" customHeight="1">
      <c r="A217" s="2"/>
      <c r="B217" s="2"/>
      <c r="C217" s="2"/>
      <c r="D217" s="2"/>
      <c r="E217" s="2"/>
      <c r="F217" s="2"/>
      <c r="G217" s="2"/>
      <c r="H217" s="9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" customHeight="1">
      <c r="A218" s="2"/>
      <c r="B218" s="2"/>
      <c r="C218" s="2"/>
      <c r="D218" s="2"/>
      <c r="E218" s="2"/>
      <c r="F218" s="2"/>
      <c r="G218" s="2"/>
      <c r="H218" s="9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" customHeight="1">
      <c r="A219" s="2"/>
      <c r="B219" s="2"/>
      <c r="C219" s="2"/>
      <c r="D219" s="2"/>
      <c r="E219" s="2"/>
      <c r="F219" s="2"/>
      <c r="G219" s="2"/>
      <c r="H219" s="9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" customHeight="1">
      <c r="A220" s="2"/>
      <c r="B220" s="2"/>
      <c r="C220" s="2"/>
      <c r="D220" s="2"/>
      <c r="E220" s="2"/>
      <c r="F220" s="2"/>
      <c r="G220" s="2"/>
      <c r="H220" s="9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" customHeight="1">
      <c r="A221" s="2"/>
      <c r="B221" s="2"/>
      <c r="C221" s="2"/>
      <c r="D221" s="2"/>
      <c r="E221" s="2"/>
      <c r="F221" s="2"/>
      <c r="G221" s="2"/>
      <c r="H221" s="9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" customHeight="1">
      <c r="A222" s="2"/>
      <c r="B222" s="2"/>
      <c r="C222" s="2"/>
      <c r="D222" s="2"/>
      <c r="E222" s="2"/>
      <c r="F222" s="2"/>
      <c r="G222" s="2"/>
      <c r="H222" s="9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" customHeight="1">
      <c r="A223" s="2"/>
      <c r="B223" s="2"/>
      <c r="C223" s="2"/>
      <c r="D223" s="2"/>
      <c r="E223" s="2"/>
      <c r="F223" s="2"/>
      <c r="G223" s="2"/>
      <c r="H223" s="9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6"/>
      <c r="B224" s="7"/>
      <c r="C224" s="7"/>
      <c r="D224" s="7"/>
      <c r="E224" s="7"/>
      <c r="F224" s="7"/>
      <c r="G224" s="7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22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Z1010"/>
  <sheetViews>
    <sheetView workbookViewId="0" showGridLines="0" defaultGridColor="1"/>
  </sheetViews>
  <sheetFormatPr defaultColWidth="14.5" defaultRowHeight="15" customHeight="1" outlineLevelRow="0" outlineLevelCol="0"/>
  <cols>
    <col min="1" max="1" width="8.85156" style="385" customWidth="1"/>
    <col min="2" max="2" width="14" style="385" customWidth="1"/>
    <col min="3" max="3" width="8.85156" style="385" customWidth="1"/>
    <col min="4" max="4" width="11.1719" style="385" customWidth="1"/>
    <col min="5" max="6" width="9.17188" style="385" customWidth="1"/>
    <col min="7" max="26" width="8.85156" style="385" customWidth="1"/>
    <col min="27" max="16384" width="14.5" style="385" customWidth="1"/>
  </cols>
  <sheetData>
    <row r="1" ht="15" customHeight="1">
      <c r="A1" s="6"/>
      <c r="B1" s="168"/>
      <c r="C1" s="27"/>
      <c r="D1" s="28"/>
      <c r="E1" s="28"/>
      <c r="F1" s="386"/>
      <c r="G1" s="6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9"/>
      <c r="B2" s="173"/>
      <c r="C2" t="s" s="174">
        <v>456</v>
      </c>
      <c r="D2" s="41"/>
      <c r="E2" s="41"/>
      <c r="F2" s="124"/>
      <c r="G2" s="9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s="173"/>
      <c r="C3" t="s" s="38">
        <v>18</v>
      </c>
      <c r="D3" s="41"/>
      <c r="E3" s="41"/>
      <c r="F3" s="124"/>
      <c r="G3" s="9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s="173"/>
      <c r="C4" s="10"/>
      <c r="D4" s="41"/>
      <c r="E4" s="41"/>
      <c r="F4" s="124"/>
      <c r="G4" s="9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" customHeight="1">
      <c r="A5" t="s" s="43">
        <v>20</v>
      </c>
      <c r="B5" t="s" s="387">
        <v>21</v>
      </c>
      <c r="C5" t="s" s="151">
        <v>22</v>
      </c>
      <c r="D5" t="s" s="46">
        <v>23</v>
      </c>
      <c r="E5" t="s" s="47">
        <v>24</v>
      </c>
      <c r="F5" t="s" s="48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49"/>
      <c r="B6" s="388">
        <v>84252</v>
      </c>
      <c r="C6" s="65"/>
      <c r="D6" s="66">
        <v>4.4</v>
      </c>
      <c r="E6" s="66">
        <v>12.95</v>
      </c>
      <c r="F6" s="66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53"/>
      <c r="B7" s="201"/>
      <c r="C7" s="89"/>
      <c r="D7" s="90"/>
      <c r="E7" s="90"/>
      <c r="F7" s="91"/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53"/>
      <c r="B8" t="s" s="389">
        <v>457</v>
      </c>
      <c r="C8" s="68"/>
      <c r="D8" s="154"/>
      <c r="E8" s="154"/>
      <c r="F8" s="155"/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53"/>
      <c r="B9" s="185"/>
      <c r="C9" s="93"/>
      <c r="D9" s="94"/>
      <c r="E9" s="94"/>
      <c r="F9" s="95"/>
      <c r="G9" s="3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8" customHeight="1">
      <c r="A10" s="48"/>
      <c r="B10" s="262"/>
      <c r="C10" s="77"/>
      <c r="D10" s="73"/>
      <c r="E10" s="73"/>
      <c r="F10" s="74"/>
      <c r="G10" s="3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49"/>
      <c r="B11" s="388">
        <v>84253</v>
      </c>
      <c r="C11" s="65"/>
      <c r="D11" s="66">
        <v>4.4</v>
      </c>
      <c r="E11" s="66">
        <v>12.95</v>
      </c>
      <c r="F11" s="66">
        <f>C11*D11</f>
        <v>0</v>
      </c>
      <c r="G11" s="3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53"/>
      <c r="B12" s="201"/>
      <c r="C12" s="89"/>
      <c r="D12" s="90"/>
      <c r="E12" s="90"/>
      <c r="F12" s="91"/>
      <c r="G12" s="3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53"/>
      <c r="B13" t="s" s="389">
        <v>458</v>
      </c>
      <c r="C13" s="68"/>
      <c r="D13" s="154"/>
      <c r="E13" s="154"/>
      <c r="F13" s="155"/>
      <c r="G13" s="3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53"/>
      <c r="B14" s="185"/>
      <c r="C14" s="93"/>
      <c r="D14" s="94"/>
      <c r="E14" s="94"/>
      <c r="F14" s="95"/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8" customHeight="1">
      <c r="A15" s="48"/>
      <c r="B15" s="262"/>
      <c r="C15" s="77"/>
      <c r="D15" s="73"/>
      <c r="E15" s="73"/>
      <c r="F15" s="74"/>
      <c r="G15" s="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49"/>
      <c r="B16" s="388">
        <v>84254</v>
      </c>
      <c r="C16" s="65"/>
      <c r="D16" s="66">
        <v>4.4</v>
      </c>
      <c r="E16" s="66">
        <v>12.95</v>
      </c>
      <c r="F16" s="66">
        <f>C16*D16</f>
        <v>0</v>
      </c>
      <c r="G16" s="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53"/>
      <c r="B17" s="201"/>
      <c r="C17" s="89"/>
      <c r="D17" s="90"/>
      <c r="E17" s="90"/>
      <c r="F17" s="91"/>
      <c r="G17" s="3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53"/>
      <c r="B18" t="s" s="389">
        <v>459</v>
      </c>
      <c r="C18" s="68"/>
      <c r="D18" s="154"/>
      <c r="E18" s="154"/>
      <c r="F18" s="155"/>
      <c r="G18" s="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53"/>
      <c r="B19" s="185"/>
      <c r="C19" s="93"/>
      <c r="D19" s="94"/>
      <c r="E19" s="94"/>
      <c r="F19" s="95"/>
      <c r="G19" s="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8" customHeight="1">
      <c r="A20" s="48"/>
      <c r="B20" s="207"/>
      <c r="C20" s="77"/>
      <c r="D20" s="73"/>
      <c r="E20" s="74"/>
      <c r="F20" s="66"/>
      <c r="G20" s="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49"/>
      <c r="B21" s="388">
        <v>84256</v>
      </c>
      <c r="C21" s="65"/>
      <c r="D21" s="66">
        <v>4.4</v>
      </c>
      <c r="E21" s="66">
        <v>12.95</v>
      </c>
      <c r="F21" s="66">
        <f>C21*D21</f>
        <v>0</v>
      </c>
      <c r="G21" s="3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53"/>
      <c r="B22" s="201"/>
      <c r="C22" s="89"/>
      <c r="D22" s="90"/>
      <c r="E22" s="90"/>
      <c r="F22" s="91"/>
      <c r="G22" s="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53"/>
      <c r="B23" t="s" s="389">
        <v>460</v>
      </c>
      <c r="C23" s="68"/>
      <c r="D23" s="154"/>
      <c r="E23" s="154"/>
      <c r="F23" s="155"/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53"/>
      <c r="B24" s="185"/>
      <c r="C24" s="93"/>
      <c r="D24" s="94"/>
      <c r="E24" s="94"/>
      <c r="F24" s="95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8" customHeight="1">
      <c r="A25" s="48"/>
      <c r="B25" s="207"/>
      <c r="C25" s="77"/>
      <c r="D25" s="73"/>
      <c r="E25" s="74"/>
      <c r="F25" s="66"/>
      <c r="G25" s="3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49"/>
      <c r="B26" s="388">
        <v>84257</v>
      </c>
      <c r="C26" s="65"/>
      <c r="D26" s="66">
        <v>4.4</v>
      </c>
      <c r="E26" s="66">
        <v>12.95</v>
      </c>
      <c r="F26" s="66">
        <f>C26*D26</f>
        <v>0</v>
      </c>
      <c r="G26" s="3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53"/>
      <c r="B27" s="164"/>
      <c r="C27" s="89"/>
      <c r="D27" s="90"/>
      <c r="E27" s="91"/>
      <c r="F27" s="109"/>
      <c r="G27" s="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53"/>
      <c r="B28" t="s" s="389">
        <v>461</v>
      </c>
      <c r="C28" s="68"/>
      <c r="D28" s="154"/>
      <c r="E28" s="155"/>
      <c r="F28" s="390"/>
      <c r="G28" s="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53"/>
      <c r="B29" s="185"/>
      <c r="C29" s="93"/>
      <c r="D29" s="94"/>
      <c r="E29" s="95"/>
      <c r="F29" s="110"/>
      <c r="G29" s="3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8" customHeight="1">
      <c r="A30" s="48"/>
      <c r="B30" s="207"/>
      <c r="C30" s="77"/>
      <c r="D30" s="73"/>
      <c r="E30" s="74"/>
      <c r="F30" s="66"/>
      <c r="G30" s="3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49"/>
      <c r="B31" s="388">
        <v>84255</v>
      </c>
      <c r="C31" s="65"/>
      <c r="D31" s="66">
        <v>4.4</v>
      </c>
      <c r="E31" s="66">
        <v>12.95</v>
      </c>
      <c r="F31" s="66">
        <f>C31*D31</f>
        <v>0</v>
      </c>
      <c r="G31" s="3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53"/>
      <c r="B32" s="201"/>
      <c r="C32" s="89"/>
      <c r="D32" s="90"/>
      <c r="E32" s="90"/>
      <c r="F32" s="91"/>
      <c r="G32" s="3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53"/>
      <c r="B33" t="s" s="389">
        <v>462</v>
      </c>
      <c r="C33" s="68"/>
      <c r="D33" s="154"/>
      <c r="E33" s="154"/>
      <c r="F33" s="155"/>
      <c r="G33" s="3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53"/>
      <c r="B34" s="185"/>
      <c r="C34" s="93"/>
      <c r="D34" s="94"/>
      <c r="E34" s="94"/>
      <c r="F34" s="95"/>
      <c r="G34" s="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8" customHeight="1">
      <c r="A35" s="48"/>
      <c r="B35" s="207"/>
      <c r="C35" s="77"/>
      <c r="D35" s="73"/>
      <c r="E35" s="74"/>
      <c r="F35" s="66"/>
      <c r="G35" s="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49"/>
      <c r="B36" s="388">
        <v>84258</v>
      </c>
      <c r="C36" s="65"/>
      <c r="D36" s="66">
        <v>4.4</v>
      </c>
      <c r="E36" s="66">
        <v>12.95</v>
      </c>
      <c r="F36" s="66">
        <f>C36*D36</f>
        <v>0</v>
      </c>
      <c r="G36" s="3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53"/>
      <c r="B37" s="201"/>
      <c r="C37" s="89"/>
      <c r="D37" s="90"/>
      <c r="E37" s="90"/>
      <c r="F37" s="91"/>
      <c r="G37" s="3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53"/>
      <c r="B38" t="s" s="389">
        <v>463</v>
      </c>
      <c r="C38" s="68"/>
      <c r="D38" s="154"/>
      <c r="E38" s="154"/>
      <c r="F38" s="155"/>
      <c r="G38" s="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53"/>
      <c r="B39" s="185"/>
      <c r="C39" s="93"/>
      <c r="D39" s="94"/>
      <c r="E39" s="94"/>
      <c r="F39" s="95"/>
      <c r="G39" s="36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8" customHeight="1">
      <c r="A40" s="48"/>
      <c r="B40" s="207"/>
      <c r="C40" s="77"/>
      <c r="D40" s="73"/>
      <c r="E40" s="74"/>
      <c r="F40" s="66"/>
      <c r="G40" s="36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49"/>
      <c r="B41" s="388">
        <v>84259</v>
      </c>
      <c r="C41" s="65"/>
      <c r="D41" s="66">
        <v>4.4</v>
      </c>
      <c r="E41" s="66">
        <v>12.95</v>
      </c>
      <c r="F41" s="66">
        <f>C41*D41</f>
        <v>0</v>
      </c>
      <c r="G41" s="36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53"/>
      <c r="B42" s="201"/>
      <c r="C42" s="89"/>
      <c r="D42" s="90"/>
      <c r="E42" s="90"/>
      <c r="F42" s="91"/>
      <c r="G42" s="3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53"/>
      <c r="B43" t="s" s="389">
        <v>464</v>
      </c>
      <c r="C43" s="68"/>
      <c r="D43" s="154"/>
      <c r="E43" s="154"/>
      <c r="F43" s="155"/>
      <c r="G43" s="3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53"/>
      <c r="B44" s="185"/>
      <c r="C44" s="93"/>
      <c r="D44" s="94"/>
      <c r="E44" s="94"/>
      <c r="F44" s="95"/>
      <c r="G44" s="3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8" customHeight="1">
      <c r="A45" s="48"/>
      <c r="B45" s="207"/>
      <c r="C45" s="96"/>
      <c r="D45" s="73"/>
      <c r="E45" s="74"/>
      <c r="F45" s="66"/>
      <c r="G45" s="3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49"/>
      <c r="B46" s="391">
        <v>83141505</v>
      </c>
      <c r="C46" s="51"/>
      <c r="D46" s="52">
        <v>8.48</v>
      </c>
      <c r="E46" s="52">
        <v>24.95</v>
      </c>
      <c r="F46" s="52">
        <f>C46*D46</f>
        <v>0</v>
      </c>
      <c r="G46" s="3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53"/>
      <c r="B47" s="212"/>
      <c r="C47" s="27"/>
      <c r="D47" s="28"/>
      <c r="E47" s="28"/>
      <c r="F47" s="29"/>
      <c r="G47" s="3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53"/>
      <c r="B48" t="s" s="392">
        <v>465</v>
      </c>
      <c r="C48" s="10"/>
      <c r="D48" s="41"/>
      <c r="E48" s="41"/>
      <c r="F48" s="42"/>
      <c r="G48" s="3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53"/>
      <c r="B49" t="s" s="196">
        <v>466</v>
      </c>
      <c r="C49" s="85"/>
      <c r="D49" s="57"/>
      <c r="E49" s="57"/>
      <c r="F49" s="58"/>
      <c r="G49" s="3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8" customHeight="1">
      <c r="A50" s="48"/>
      <c r="B50" s="189"/>
      <c r="C50" s="60"/>
      <c r="D50" s="61"/>
      <c r="E50" s="62"/>
      <c r="F50" s="52"/>
      <c r="G50" s="3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49"/>
      <c r="B51" s="391">
        <v>83650505</v>
      </c>
      <c r="C51" s="78"/>
      <c r="D51" s="52">
        <v>8.48</v>
      </c>
      <c r="E51" s="52">
        <v>24.95</v>
      </c>
      <c r="F51" s="52">
        <f>C51*D51</f>
        <v>0</v>
      </c>
      <c r="G51" s="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53"/>
      <c r="B52" s="212"/>
      <c r="C52" s="27"/>
      <c r="D52" s="28"/>
      <c r="E52" s="28"/>
      <c r="F52" s="29"/>
      <c r="G52" s="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53"/>
      <c r="B53" s="217"/>
      <c r="C53" s="10"/>
      <c r="D53" s="41"/>
      <c r="E53" s="41"/>
      <c r="F53" s="42"/>
      <c r="G53" s="36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53"/>
      <c r="B54" t="s" s="196">
        <v>467</v>
      </c>
      <c r="C54" s="85"/>
      <c r="D54" s="57"/>
      <c r="E54" s="57"/>
      <c r="F54" s="58"/>
      <c r="G54" s="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8" customHeight="1">
      <c r="A55" s="48"/>
      <c r="B55" s="189"/>
      <c r="C55" s="80"/>
      <c r="D55" s="61"/>
      <c r="E55" s="62"/>
      <c r="F55" s="52"/>
      <c r="G55" s="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49"/>
      <c r="B56" s="393">
        <v>83141001</v>
      </c>
      <c r="C56" s="82"/>
      <c r="D56" s="52">
        <v>8.48</v>
      </c>
      <c r="E56" s="52">
        <v>24.95</v>
      </c>
      <c r="F56" s="52">
        <f>C56*D56</f>
        <v>0</v>
      </c>
      <c r="G56" s="3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53"/>
      <c r="B57" s="261"/>
      <c r="C57" s="27"/>
      <c r="D57" s="28"/>
      <c r="E57" s="29"/>
      <c r="F57" s="30"/>
      <c r="G57" s="3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53"/>
      <c r="B58" t="s" s="392">
        <v>468</v>
      </c>
      <c r="C58" s="10"/>
      <c r="D58" s="41"/>
      <c r="E58" s="42"/>
      <c r="F58" s="35"/>
      <c r="G58" s="3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53"/>
      <c r="B59" t="s" s="196">
        <v>469</v>
      </c>
      <c r="C59" s="85"/>
      <c r="D59" s="57"/>
      <c r="E59" s="58"/>
      <c r="F59" s="86"/>
      <c r="G59" s="3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8" customHeight="1">
      <c r="A60" s="48"/>
      <c r="B60" s="189"/>
      <c r="C60" s="80"/>
      <c r="D60" s="61"/>
      <c r="E60" s="62"/>
      <c r="F60" s="52"/>
      <c r="G60" s="3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49"/>
      <c r="B61" s="391">
        <v>83650001</v>
      </c>
      <c r="C61" s="51"/>
      <c r="D61" s="52">
        <v>8.48</v>
      </c>
      <c r="E61" s="52">
        <v>24.95</v>
      </c>
      <c r="F61" s="52">
        <f>C61*D61</f>
        <v>0</v>
      </c>
      <c r="G61" s="3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53"/>
      <c r="B62" s="212"/>
      <c r="C62" s="27"/>
      <c r="D62" s="28"/>
      <c r="E62" s="28"/>
      <c r="F62" s="29"/>
      <c r="G62" s="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53"/>
      <c r="B63" s="217"/>
      <c r="C63" s="10"/>
      <c r="D63" s="41"/>
      <c r="E63" s="41"/>
      <c r="F63" s="42"/>
      <c r="G63" s="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53"/>
      <c r="B64" t="s" s="196">
        <v>470</v>
      </c>
      <c r="C64" s="85"/>
      <c r="D64" s="57"/>
      <c r="E64" s="57"/>
      <c r="F64" s="58"/>
      <c r="G64" s="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8" customHeight="1">
      <c r="A65" s="48"/>
      <c r="B65" s="189"/>
      <c r="C65" s="60"/>
      <c r="D65" s="61"/>
      <c r="E65" s="62"/>
      <c r="F65" s="52"/>
      <c r="G65" s="3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49"/>
      <c r="B66" s="391"/>
      <c r="C66" s="78"/>
      <c r="D66" s="52">
        <v>8.48</v>
      </c>
      <c r="E66" s="52">
        <v>24.95</v>
      </c>
      <c r="F66" s="52">
        <f>C66*D66</f>
        <v>0</v>
      </c>
      <c r="G66" s="3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53"/>
      <c r="B67" s="212"/>
      <c r="C67" s="27"/>
      <c r="D67" s="28"/>
      <c r="E67" s="28"/>
      <c r="F67" s="29"/>
      <c r="G67" s="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53"/>
      <c r="B68" t="s" s="392">
        <v>471</v>
      </c>
      <c r="C68" s="10"/>
      <c r="D68" s="41"/>
      <c r="E68" s="41"/>
      <c r="F68" s="42"/>
      <c r="G68" s="3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53"/>
      <c r="B69" t="s" s="196">
        <v>472</v>
      </c>
      <c r="C69" s="85"/>
      <c r="D69" s="57"/>
      <c r="E69" s="57"/>
      <c r="F69" s="58"/>
      <c r="G69" s="3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8" customHeight="1">
      <c r="A70" s="48"/>
      <c r="B70" s="189"/>
      <c r="C70" s="80"/>
      <c r="D70" s="61"/>
      <c r="E70" s="62"/>
      <c r="F70" s="52"/>
      <c r="G70" s="3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49"/>
      <c r="B71" s="393">
        <v>83650200</v>
      </c>
      <c r="C71" s="82"/>
      <c r="D71" s="52">
        <v>8.48</v>
      </c>
      <c r="E71" s="52">
        <v>24.95</v>
      </c>
      <c r="F71" s="52">
        <f>C71*D71</f>
        <v>0</v>
      </c>
      <c r="G71" s="3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53"/>
      <c r="B72" s="212"/>
      <c r="C72" s="27"/>
      <c r="D72" s="28"/>
      <c r="E72" s="28"/>
      <c r="F72" s="29"/>
      <c r="G72" s="36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53"/>
      <c r="B73" s="392"/>
      <c r="C73" s="10"/>
      <c r="D73" s="41"/>
      <c r="E73" s="41"/>
      <c r="F73" s="42"/>
      <c r="G73" s="3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53"/>
      <c r="B74" t="s" s="196">
        <v>473</v>
      </c>
      <c r="C74" s="85"/>
      <c r="D74" s="57"/>
      <c r="E74" s="57"/>
      <c r="F74" s="58"/>
      <c r="G74" s="36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8" customHeight="1">
      <c r="A75" s="48"/>
      <c r="B75" s="189"/>
      <c r="C75" s="60"/>
      <c r="D75" s="61"/>
      <c r="E75" s="62"/>
      <c r="F75" s="52"/>
      <c r="G75" s="3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49"/>
      <c r="B76" s="391">
        <v>83141400</v>
      </c>
      <c r="C76" s="78"/>
      <c r="D76" s="52">
        <v>8.48</v>
      </c>
      <c r="E76" s="52">
        <v>24.95</v>
      </c>
      <c r="F76" s="52">
        <f>C76*D76</f>
        <v>0</v>
      </c>
      <c r="G76" s="3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53"/>
      <c r="B77" s="212"/>
      <c r="C77" s="27"/>
      <c r="D77" s="28"/>
      <c r="E77" s="28"/>
      <c r="F77" s="29"/>
      <c r="G77" s="3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53"/>
      <c r="B78" t="s" s="392">
        <v>474</v>
      </c>
      <c r="C78" s="10"/>
      <c r="D78" s="41"/>
      <c r="E78" s="41"/>
      <c r="F78" s="42"/>
      <c r="G78" s="3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53"/>
      <c r="B79" t="s" s="196">
        <v>475</v>
      </c>
      <c r="C79" s="85"/>
      <c r="D79" s="57"/>
      <c r="E79" s="57"/>
      <c r="F79" s="58"/>
      <c r="G79" s="36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8" customHeight="1">
      <c r="A80" s="48"/>
      <c r="B80" s="189"/>
      <c r="C80" s="60"/>
      <c r="D80" s="61"/>
      <c r="E80" s="62"/>
      <c r="F80" s="52"/>
      <c r="G80" s="3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49"/>
      <c r="B81" s="391">
        <v>83650400</v>
      </c>
      <c r="C81" s="78"/>
      <c r="D81" s="52">
        <v>8.48</v>
      </c>
      <c r="E81" s="52">
        <v>24.95</v>
      </c>
      <c r="F81" s="52">
        <f>C81*D81</f>
        <v>0</v>
      </c>
      <c r="G81" s="3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53"/>
      <c r="B82" s="212"/>
      <c r="C82" s="27"/>
      <c r="D82" s="28"/>
      <c r="E82" s="28"/>
      <c r="F82" s="29"/>
      <c r="G82" s="36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53"/>
      <c r="B83" s="217"/>
      <c r="C83" s="10"/>
      <c r="D83" s="41"/>
      <c r="E83" s="41"/>
      <c r="F83" s="42"/>
      <c r="G83" s="36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53"/>
      <c r="B84" t="s" s="196">
        <v>476</v>
      </c>
      <c r="C84" s="85"/>
      <c r="D84" s="57"/>
      <c r="E84" s="57"/>
      <c r="F84" s="58"/>
      <c r="G84" s="36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8" customHeight="1">
      <c r="A85" s="48"/>
      <c r="B85" s="189"/>
      <c r="C85" s="60"/>
      <c r="D85" s="61"/>
      <c r="E85" s="62"/>
      <c r="F85" s="52"/>
      <c r="G85" s="36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49"/>
      <c r="B86" s="391">
        <v>83141502</v>
      </c>
      <c r="C86" s="78"/>
      <c r="D86" s="52">
        <v>8.48</v>
      </c>
      <c r="E86" s="52">
        <v>24.95</v>
      </c>
      <c r="F86" s="52">
        <f>C86*D86</f>
        <v>0</v>
      </c>
      <c r="G86" s="36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" customHeight="1">
      <c r="A87" s="53"/>
      <c r="B87" s="212"/>
      <c r="C87" s="27"/>
      <c r="D87" s="28"/>
      <c r="E87" s="28"/>
      <c r="F87" s="29"/>
      <c r="G87" s="36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53"/>
      <c r="B88" t="s" s="392">
        <v>477</v>
      </c>
      <c r="C88" s="10"/>
      <c r="D88" s="41"/>
      <c r="E88" s="41"/>
      <c r="F88" s="42"/>
      <c r="G88" s="36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53"/>
      <c r="B89" t="s" s="196">
        <v>478</v>
      </c>
      <c r="C89" s="85"/>
      <c r="D89" s="57"/>
      <c r="E89" s="57"/>
      <c r="F89" s="58"/>
      <c r="G89" s="36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8" customHeight="1">
      <c r="A90" s="48"/>
      <c r="B90" s="189"/>
      <c r="C90" s="60"/>
      <c r="D90" s="61"/>
      <c r="E90" s="62"/>
      <c r="F90" s="52"/>
      <c r="G90" s="36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" customHeight="1">
      <c r="A91" s="49"/>
      <c r="B91" s="391">
        <v>83650502</v>
      </c>
      <c r="C91" s="78"/>
      <c r="D91" s="52">
        <v>8.48</v>
      </c>
      <c r="E91" s="52">
        <v>24.95</v>
      </c>
      <c r="F91" s="52">
        <f>C91*D91</f>
        <v>0</v>
      </c>
      <c r="G91" s="36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" customHeight="1">
      <c r="A92" s="53"/>
      <c r="B92" s="212"/>
      <c r="C92" s="27"/>
      <c r="D92" s="28"/>
      <c r="E92" s="28"/>
      <c r="F92" s="29"/>
      <c r="G92" s="36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" customHeight="1">
      <c r="A93" s="53"/>
      <c r="B93" s="217"/>
      <c r="C93" s="10"/>
      <c r="D93" s="41"/>
      <c r="E93" s="41"/>
      <c r="F93" s="42"/>
      <c r="G93" s="36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" customHeight="1">
      <c r="A94" s="53"/>
      <c r="B94" t="s" s="196">
        <v>479</v>
      </c>
      <c r="C94" s="85"/>
      <c r="D94" s="57"/>
      <c r="E94" s="57"/>
      <c r="F94" s="58"/>
      <c r="G94" s="36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8" customHeight="1">
      <c r="A95" s="48"/>
      <c r="B95" s="189"/>
      <c r="C95" s="60"/>
      <c r="D95" s="61"/>
      <c r="E95" s="62"/>
      <c r="F95" s="52"/>
      <c r="G95" s="36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" customHeight="1">
      <c r="A96" s="49"/>
      <c r="B96" s="391">
        <v>83141900</v>
      </c>
      <c r="C96" s="78"/>
      <c r="D96" s="52">
        <v>8.48</v>
      </c>
      <c r="E96" s="52">
        <v>24.95</v>
      </c>
      <c r="F96" s="52">
        <f>C96*D96</f>
        <v>0</v>
      </c>
      <c r="G96" s="36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" customHeight="1">
      <c r="A97" s="53"/>
      <c r="B97" s="212"/>
      <c r="C97" s="27"/>
      <c r="D97" s="28"/>
      <c r="E97" s="28"/>
      <c r="F97" s="29"/>
      <c r="G97" s="36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" customHeight="1">
      <c r="A98" s="53"/>
      <c r="B98" t="s" s="392">
        <v>480</v>
      </c>
      <c r="C98" s="10"/>
      <c r="D98" s="41"/>
      <c r="E98" s="41"/>
      <c r="F98" s="42"/>
      <c r="G98" s="36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" customHeight="1">
      <c r="A99" s="53"/>
      <c r="B99" t="s" s="196">
        <v>481</v>
      </c>
      <c r="C99" s="85"/>
      <c r="D99" s="57"/>
      <c r="E99" s="57"/>
      <c r="F99" s="58"/>
      <c r="G99" s="36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8" customHeight="1">
      <c r="A100" s="48"/>
      <c r="B100" s="189"/>
      <c r="C100" s="60"/>
      <c r="D100" s="61"/>
      <c r="E100" s="62"/>
      <c r="F100" s="52"/>
      <c r="G100" s="36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" customHeight="1">
      <c r="A101" s="49"/>
      <c r="B101" s="391">
        <v>83650900</v>
      </c>
      <c r="C101" s="78"/>
      <c r="D101" s="52">
        <v>8.48</v>
      </c>
      <c r="E101" s="52">
        <v>24.95</v>
      </c>
      <c r="F101" s="52">
        <f>C101*D101</f>
        <v>0</v>
      </c>
      <c r="G101" s="36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53"/>
      <c r="B102" s="212"/>
      <c r="C102" s="27"/>
      <c r="D102" s="28"/>
      <c r="E102" s="28"/>
      <c r="F102" s="29"/>
      <c r="G102" s="36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" customHeight="1">
      <c r="A103" s="53"/>
      <c r="B103" s="217"/>
      <c r="C103" s="10"/>
      <c r="D103" s="41"/>
      <c r="E103" s="41"/>
      <c r="F103" s="42"/>
      <c r="G103" s="36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" customHeight="1">
      <c r="A104" s="53"/>
      <c r="B104" t="s" s="196">
        <v>482</v>
      </c>
      <c r="C104" s="368"/>
      <c r="D104" s="57"/>
      <c r="E104" s="57"/>
      <c r="F104" s="58"/>
      <c r="G104" s="36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8" customHeight="1">
      <c r="A105" s="48"/>
      <c r="B105" s="394"/>
      <c r="C105" s="197"/>
      <c r="D105" s="61"/>
      <c r="E105" s="61"/>
      <c r="F105" s="62"/>
      <c r="G105" s="36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395"/>
      <c r="B106" s="239"/>
      <c r="C106" s="27"/>
      <c r="D106" s="28"/>
      <c r="E106" s="28"/>
      <c r="F106" s="114"/>
      <c r="G106" s="9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6.5" customHeight="1">
      <c r="A107" s="377"/>
      <c r="B107" t="s" s="344">
        <v>66</v>
      </c>
      <c r="C107" s="378">
        <f>SUM(C6:C106)</f>
        <v>0</v>
      </c>
      <c r="D107" s="396"/>
      <c r="E107" t="s" s="379">
        <v>22</v>
      </c>
      <c r="F107" s="397">
        <f>SUM(F6:F106)</f>
        <v>0</v>
      </c>
      <c r="G107" s="9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" customHeight="1">
      <c r="A108" s="2"/>
      <c r="B108" s="267"/>
      <c r="C108" s="120"/>
      <c r="D108" s="117"/>
      <c r="E108" s="121"/>
      <c r="F108" s="122"/>
      <c r="G108" s="9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" customHeight="1">
      <c r="A109" s="2"/>
      <c r="B109" s="267"/>
      <c r="C109" s="2"/>
      <c r="D109" s="117"/>
      <c r="E109" s="123"/>
      <c r="F109" s="124"/>
      <c r="G109" s="9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125"/>
      <c r="B110" s="244"/>
      <c r="C110" s="125"/>
      <c r="D110" s="126"/>
      <c r="E110" s="127"/>
      <c r="F110" s="128"/>
      <c r="G110" s="9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t="s" s="247">
        <v>68</v>
      </c>
      <c r="B111" s="248"/>
      <c r="C111" s="249"/>
      <c r="D111" s="132"/>
      <c r="E111" s="132"/>
      <c r="F111" s="133"/>
      <c r="G111" s="134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134"/>
      <c r="B112" s="252"/>
      <c r="C112" s="10"/>
      <c r="D112" s="41"/>
      <c r="E112" s="41"/>
      <c r="F112" s="136"/>
      <c r="G112" s="134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134"/>
      <c r="B113" s="252"/>
      <c r="C113" s="10"/>
      <c r="D113" s="41"/>
      <c r="E113" s="41"/>
      <c r="F113" s="136"/>
      <c r="G113" s="134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137"/>
      <c r="B114" s="254"/>
      <c r="C114" s="139"/>
      <c r="D114" s="140"/>
      <c r="E114" s="140"/>
      <c r="F114" s="141"/>
      <c r="G114" s="134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t="s" s="247">
        <v>69</v>
      </c>
      <c r="B115" s="257"/>
      <c r="C115" s="143"/>
      <c r="D115" s="132"/>
      <c r="E115" s="132"/>
      <c r="F115" s="133"/>
      <c r="G115" s="134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144"/>
      <c r="B116" s="244"/>
      <c r="C116" s="145"/>
      <c r="D116" s="146"/>
      <c r="E116" s="146"/>
      <c r="F116" s="147"/>
      <c r="G116" s="134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" customHeight="1">
      <c r="A117" s="120"/>
      <c r="B117" s="120"/>
      <c r="C117" s="120"/>
      <c r="D117" s="398"/>
      <c r="E117" s="398"/>
      <c r="F117" s="398"/>
      <c r="G117" s="9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6"/>
      <c r="B118" s="7"/>
      <c r="C118" s="7"/>
      <c r="D118" s="7"/>
      <c r="E118" s="7"/>
      <c r="F118" s="7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.75" customHeight="1">
      <c r="A1010" s="22"/>
      <c r="B1010" s="23"/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1:F46"/>
  <sheetViews>
    <sheetView workbookViewId="0" showGridLines="0" defaultGridColor="1"/>
  </sheetViews>
  <sheetFormatPr defaultColWidth="8.83333" defaultRowHeight="15" customHeight="1" outlineLevelRow="0" outlineLevelCol="0"/>
  <cols>
    <col min="1" max="1" width="8.85156" style="399" customWidth="1"/>
    <col min="2" max="2" width="11" style="399" customWidth="1"/>
    <col min="3" max="6" width="8.85156" style="399" customWidth="1"/>
    <col min="7" max="16384" width="8.85156" style="399" customWidth="1"/>
  </cols>
  <sheetData>
    <row r="1" ht="15" customHeight="1">
      <c r="A1" s="2"/>
      <c r="B1" s="268"/>
      <c r="C1" s="400"/>
      <c r="D1" s="28"/>
      <c r="E1" s="28"/>
      <c r="F1" s="386"/>
    </row>
    <row r="2" ht="18.75" customHeight="1">
      <c r="A2" s="2"/>
      <c r="B2" s="267"/>
      <c r="C2" t="s" s="401">
        <v>483</v>
      </c>
      <c r="D2" s="41"/>
      <c r="E2" s="41"/>
      <c r="F2" s="124"/>
    </row>
    <row r="3" ht="15" customHeight="1">
      <c r="A3" s="2"/>
      <c r="B3" s="267"/>
      <c r="C3" t="s" s="402">
        <v>18</v>
      </c>
      <c r="D3" s="41"/>
      <c r="E3" s="41"/>
      <c r="F3" s="124"/>
    </row>
    <row r="4" ht="15" customHeight="1">
      <c r="A4" s="2"/>
      <c r="B4" s="267"/>
      <c r="C4" s="383"/>
      <c r="D4" s="41"/>
      <c r="E4" s="41"/>
      <c r="F4" s="124"/>
    </row>
    <row r="5" ht="30" customHeight="1">
      <c r="A5" t="s" s="278">
        <v>20</v>
      </c>
      <c r="B5" t="s" s="387">
        <v>21</v>
      </c>
      <c r="C5" t="s" s="403">
        <v>22</v>
      </c>
      <c r="D5" t="s" s="46">
        <v>23</v>
      </c>
      <c r="E5" t="s" s="47">
        <v>24</v>
      </c>
      <c r="F5" t="s" s="48">
        <v>25</v>
      </c>
    </row>
    <row r="6" ht="15" customHeight="1">
      <c r="A6" s="305"/>
      <c r="B6" s="388">
        <v>83613001</v>
      </c>
      <c r="C6" s="160">
        <v>0</v>
      </c>
      <c r="D6" s="66">
        <v>8.48</v>
      </c>
      <c r="E6" s="66">
        <v>24.95</v>
      </c>
      <c r="F6" s="66">
        <f>C6*D6</f>
        <v>0</v>
      </c>
    </row>
    <row r="7" ht="15" customHeight="1">
      <c r="A7" s="306"/>
      <c r="B7" s="294"/>
      <c r="C7" s="404"/>
      <c r="D7" s="90"/>
      <c r="E7" s="90"/>
      <c r="F7" s="91"/>
    </row>
    <row r="8" ht="15" customHeight="1">
      <c r="A8" s="306"/>
      <c r="B8" t="s" s="405">
        <v>484</v>
      </c>
      <c r="C8" s="406"/>
      <c r="D8" s="154"/>
      <c r="E8" s="154"/>
      <c r="F8" s="155"/>
    </row>
    <row r="9" ht="15" customHeight="1">
      <c r="A9" s="306"/>
      <c r="B9" t="s" s="298">
        <v>485</v>
      </c>
      <c r="C9" s="407"/>
      <c r="D9" s="94"/>
      <c r="E9" s="94"/>
      <c r="F9" s="95"/>
    </row>
    <row r="10" ht="15" customHeight="1">
      <c r="A10" s="280"/>
      <c r="B10" s="332"/>
      <c r="C10" s="72"/>
      <c r="D10" s="73"/>
      <c r="E10" s="73"/>
      <c r="F10" s="74"/>
    </row>
    <row r="11" ht="15" customHeight="1">
      <c r="A11" s="305"/>
      <c r="B11" s="388">
        <v>83613002</v>
      </c>
      <c r="C11" s="160">
        <v>0</v>
      </c>
      <c r="D11" s="66">
        <v>8.48</v>
      </c>
      <c r="E11" s="66">
        <v>24.95</v>
      </c>
      <c r="F11" s="66">
        <f>C11*D11</f>
        <v>0</v>
      </c>
    </row>
    <row r="12" ht="15" customHeight="1">
      <c r="A12" s="306"/>
      <c r="B12" s="294"/>
      <c r="C12" s="404"/>
      <c r="D12" s="90"/>
      <c r="E12" s="90"/>
      <c r="F12" s="91"/>
    </row>
    <row r="13" ht="15" customHeight="1">
      <c r="A13" s="306"/>
      <c r="B13" t="s" s="405">
        <v>486</v>
      </c>
      <c r="C13" s="406"/>
      <c r="D13" s="154"/>
      <c r="E13" s="154"/>
      <c r="F13" s="155"/>
    </row>
    <row r="14" ht="15" customHeight="1">
      <c r="A14" s="306"/>
      <c r="B14" t="s" s="298">
        <v>487</v>
      </c>
      <c r="C14" s="407"/>
      <c r="D14" s="94"/>
      <c r="E14" s="94"/>
      <c r="F14" s="95"/>
    </row>
    <row r="15" ht="15" customHeight="1">
      <c r="A15" s="280"/>
      <c r="B15" s="332"/>
      <c r="C15" s="72"/>
      <c r="D15" s="73"/>
      <c r="E15" s="73"/>
      <c r="F15" s="74"/>
    </row>
    <row r="16" ht="15" customHeight="1">
      <c r="A16" s="305"/>
      <c r="B16" s="388">
        <v>83613200</v>
      </c>
      <c r="C16" s="160">
        <v>0</v>
      </c>
      <c r="D16" s="66">
        <v>8.48</v>
      </c>
      <c r="E16" s="66">
        <v>24.95</v>
      </c>
      <c r="F16" s="66">
        <f>C16*D16</f>
        <v>0</v>
      </c>
    </row>
    <row r="17" ht="15" customHeight="1">
      <c r="A17" s="306"/>
      <c r="B17" s="294"/>
      <c r="C17" s="404"/>
      <c r="D17" s="90"/>
      <c r="E17" s="90"/>
      <c r="F17" s="91"/>
    </row>
    <row r="18" ht="15" customHeight="1">
      <c r="A18" s="306"/>
      <c r="B18" t="s" s="405">
        <v>488</v>
      </c>
      <c r="C18" s="406"/>
      <c r="D18" s="154"/>
      <c r="E18" s="154"/>
      <c r="F18" s="155"/>
    </row>
    <row r="19" ht="15" customHeight="1">
      <c r="A19" s="306"/>
      <c r="B19" t="s" s="298">
        <v>489</v>
      </c>
      <c r="C19" s="407"/>
      <c r="D19" s="94"/>
      <c r="E19" s="94"/>
      <c r="F19" s="95"/>
    </row>
    <row r="20" ht="15" customHeight="1">
      <c r="A20" s="280"/>
      <c r="B20" s="408"/>
      <c r="C20" s="72"/>
      <c r="D20" s="73"/>
      <c r="E20" s="74"/>
      <c r="F20" s="66"/>
    </row>
    <row r="21" ht="15" customHeight="1">
      <c r="A21" s="305"/>
      <c r="B21" s="388">
        <v>83613400</v>
      </c>
      <c r="C21" s="160">
        <v>0</v>
      </c>
      <c r="D21" s="66">
        <v>8.48</v>
      </c>
      <c r="E21" s="66">
        <v>24.95</v>
      </c>
      <c r="F21" s="66">
        <f>C21*D21</f>
        <v>0</v>
      </c>
    </row>
    <row r="22" ht="15" customHeight="1">
      <c r="A22" s="306"/>
      <c r="B22" s="294"/>
      <c r="C22" s="404"/>
      <c r="D22" s="90"/>
      <c r="E22" s="90"/>
      <c r="F22" s="91"/>
    </row>
    <row r="23" ht="15" customHeight="1">
      <c r="A23" s="306"/>
      <c r="B23" t="s" s="405">
        <v>490</v>
      </c>
      <c r="C23" s="406"/>
      <c r="D23" s="154"/>
      <c r="E23" s="154"/>
      <c r="F23" s="155"/>
    </row>
    <row r="24" ht="15" customHeight="1">
      <c r="A24" s="306"/>
      <c r="B24" t="s" s="298">
        <v>491</v>
      </c>
      <c r="C24" s="407"/>
      <c r="D24" s="94"/>
      <c r="E24" s="94"/>
      <c r="F24" s="95"/>
    </row>
    <row r="25" ht="15" customHeight="1">
      <c r="A25" s="280"/>
      <c r="B25" s="408"/>
      <c r="C25" s="72"/>
      <c r="D25" s="73"/>
      <c r="E25" s="74"/>
      <c r="F25" s="66"/>
    </row>
    <row r="26" ht="15" customHeight="1">
      <c r="A26" s="305"/>
      <c r="B26" s="388">
        <v>83613305</v>
      </c>
      <c r="C26" s="160">
        <v>0</v>
      </c>
      <c r="D26" s="66">
        <v>8.48</v>
      </c>
      <c r="E26" s="66">
        <v>24.95</v>
      </c>
      <c r="F26" s="66">
        <f>C26*D26</f>
        <v>0</v>
      </c>
    </row>
    <row r="27" ht="15" customHeight="1">
      <c r="A27" s="306"/>
      <c r="B27" s="409"/>
      <c r="C27" s="404"/>
      <c r="D27" s="90"/>
      <c r="E27" s="91"/>
      <c r="F27" s="109"/>
    </row>
    <row r="28" ht="15" customHeight="1">
      <c r="A28" s="306"/>
      <c r="B28" t="s" s="405">
        <v>492</v>
      </c>
      <c r="C28" s="406"/>
      <c r="D28" s="154"/>
      <c r="E28" s="155"/>
      <c r="F28" s="390"/>
    </row>
    <row r="29" ht="15" customHeight="1">
      <c r="A29" s="306"/>
      <c r="B29" t="s" s="298">
        <v>493</v>
      </c>
      <c r="C29" s="407"/>
      <c r="D29" s="94"/>
      <c r="E29" s="95"/>
      <c r="F29" s="110"/>
    </row>
    <row r="30" ht="15" customHeight="1">
      <c r="A30" s="280"/>
      <c r="B30" s="408"/>
      <c r="C30" s="72"/>
      <c r="D30" s="73"/>
      <c r="E30" s="74"/>
      <c r="F30" s="66"/>
    </row>
    <row r="31" ht="15" customHeight="1">
      <c r="A31" s="305"/>
      <c r="B31" s="388">
        <v>83613900</v>
      </c>
      <c r="C31" s="160">
        <v>0</v>
      </c>
      <c r="D31" s="66">
        <v>8.48</v>
      </c>
      <c r="E31" s="66">
        <v>24.95</v>
      </c>
      <c r="F31" s="66">
        <f>C31*D31</f>
        <v>0</v>
      </c>
    </row>
    <row r="32" ht="15" customHeight="1">
      <c r="A32" s="306"/>
      <c r="B32" s="294"/>
      <c r="C32" s="404"/>
      <c r="D32" s="90"/>
      <c r="E32" s="90"/>
      <c r="F32" s="91"/>
    </row>
    <row r="33" ht="15" customHeight="1">
      <c r="A33" s="306"/>
      <c r="B33" t="s" s="405">
        <v>494</v>
      </c>
      <c r="C33" s="406"/>
      <c r="D33" s="154"/>
      <c r="E33" s="154"/>
      <c r="F33" s="155"/>
    </row>
    <row r="34" ht="15" customHeight="1">
      <c r="A34" s="306"/>
      <c r="B34" t="s" s="298">
        <v>495</v>
      </c>
      <c r="C34" s="407"/>
      <c r="D34" s="94"/>
      <c r="E34" s="94"/>
      <c r="F34" s="95"/>
    </row>
    <row r="35" ht="15.75" customHeight="1">
      <c r="A35" s="280"/>
      <c r="B35" s="408"/>
      <c r="C35" s="72"/>
      <c r="D35" s="73"/>
      <c r="E35" s="74"/>
      <c r="F35" s="66"/>
    </row>
    <row r="36" ht="15" customHeight="1">
      <c r="A36" s="410"/>
      <c r="B36" s="411"/>
      <c r="C36" s="400"/>
      <c r="D36" s="28"/>
      <c r="E36" s="28"/>
      <c r="F36" s="114"/>
    </row>
    <row r="37" ht="16.5" customHeight="1">
      <c r="A37" s="2"/>
      <c r="B37" t="s" s="344">
        <v>66</v>
      </c>
      <c r="C37" s="345">
        <f>SUM(C6:C36)</f>
        <v>0</v>
      </c>
      <c r="D37" s="396"/>
      <c r="E37" t="s" s="379">
        <v>22</v>
      </c>
      <c r="F37" s="397">
        <f>SUM(F6:F35)</f>
        <v>0</v>
      </c>
    </row>
    <row r="38" ht="15" customHeight="1">
      <c r="A38" s="2"/>
      <c r="B38" s="267"/>
      <c r="C38" s="120"/>
      <c r="D38" s="117"/>
      <c r="E38" s="121"/>
      <c r="F38" s="122"/>
    </row>
    <row r="39" ht="15" customHeight="1">
      <c r="A39" s="2"/>
      <c r="B39" s="267"/>
      <c r="C39" s="2"/>
      <c r="D39" s="117"/>
      <c r="E39" s="123"/>
      <c r="F39" s="124"/>
    </row>
    <row r="40" ht="15.75" customHeight="1">
      <c r="A40" s="125"/>
      <c r="B40" s="244"/>
      <c r="C40" s="125"/>
      <c r="D40" s="126"/>
      <c r="E40" s="127"/>
      <c r="F40" s="128"/>
    </row>
    <row r="41" ht="15.75" customHeight="1">
      <c r="A41" t="s" s="348">
        <v>68</v>
      </c>
      <c r="B41" s="349"/>
      <c r="C41" s="412"/>
      <c r="D41" s="132"/>
      <c r="E41" s="132"/>
      <c r="F41" s="133"/>
    </row>
    <row r="42" ht="15.75" customHeight="1">
      <c r="A42" s="353"/>
      <c r="B42" s="354"/>
      <c r="C42" s="383"/>
      <c r="D42" s="41"/>
      <c r="E42" s="41"/>
      <c r="F42" s="136"/>
    </row>
    <row r="43" ht="15.75" customHeight="1">
      <c r="A43" s="353"/>
      <c r="B43" s="354"/>
      <c r="C43" s="383"/>
      <c r="D43" s="41"/>
      <c r="E43" s="41"/>
      <c r="F43" s="136"/>
    </row>
    <row r="44" ht="15.75" customHeight="1">
      <c r="A44" s="356"/>
      <c r="B44" s="244"/>
      <c r="C44" s="245"/>
      <c r="D44" s="140"/>
      <c r="E44" s="140"/>
      <c r="F44" s="141"/>
    </row>
    <row r="45" ht="15.75" customHeight="1">
      <c r="A45" t="s" s="348">
        <v>69</v>
      </c>
      <c r="B45" s="358"/>
      <c r="C45" s="381"/>
      <c r="D45" s="132"/>
      <c r="E45" s="132"/>
      <c r="F45" s="133"/>
    </row>
    <row r="46" ht="15.75" customHeight="1">
      <c r="A46" s="356"/>
      <c r="B46" s="244"/>
      <c r="C46" s="125"/>
      <c r="D46" s="146"/>
      <c r="E46" s="146"/>
      <c r="F46" s="1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Z975"/>
  <sheetViews>
    <sheetView workbookViewId="0" showGridLines="0" defaultGridColor="1"/>
  </sheetViews>
  <sheetFormatPr defaultColWidth="14.5" defaultRowHeight="15" customHeight="1" outlineLevelRow="0" outlineLevelCol="0"/>
  <cols>
    <col min="1" max="1" width="14.6719" style="413" customWidth="1"/>
    <col min="2" max="2" width="18.8516" style="413" customWidth="1"/>
    <col min="3" max="26" width="8.85156" style="413" customWidth="1"/>
    <col min="27" max="16384" width="14.5" style="413" customWidth="1"/>
  </cols>
  <sheetData>
    <row r="1" ht="15.75" customHeight="1">
      <c r="A1" s="6"/>
      <c r="B1" s="414"/>
      <c r="C1" s="27"/>
      <c r="D1" s="169"/>
      <c r="E1" s="170"/>
      <c r="F1" s="171"/>
      <c r="G1" s="31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9"/>
      <c r="B2" t="s" s="174">
        <v>496</v>
      </c>
      <c r="C2" s="10"/>
      <c r="D2" s="175"/>
      <c r="E2" s="176"/>
      <c r="F2" s="177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.75" customHeight="1">
      <c r="A3" s="9"/>
      <c r="B3" s="415"/>
      <c r="C3" t="s" s="38">
        <v>18</v>
      </c>
      <c r="D3" s="175"/>
      <c r="E3" s="176"/>
      <c r="F3" s="177"/>
      <c r="G3" s="3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.75" customHeight="1">
      <c r="A4" s="416"/>
      <c r="B4" s="417"/>
      <c r="C4" s="418"/>
      <c r="D4" s="419"/>
      <c r="E4" s="420"/>
      <c r="F4" s="177"/>
      <c r="G4" s="3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2.25" customHeight="1">
      <c r="A5" t="s" s="421">
        <v>20</v>
      </c>
      <c r="B5" t="s" s="422">
        <v>21</v>
      </c>
      <c r="C5" t="s" s="423">
        <v>22</v>
      </c>
      <c r="D5" t="s" s="424">
        <v>23</v>
      </c>
      <c r="E5" t="s" s="425">
        <v>24</v>
      </c>
      <c r="F5" t="s" s="426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.75" customHeight="1">
      <c r="A6" s="360"/>
      <c r="B6" t="s" s="427">
        <v>497</v>
      </c>
      <c r="C6" s="218">
        <v>0</v>
      </c>
      <c r="D6" s="193">
        <v>5.08</v>
      </c>
      <c r="E6" s="193">
        <v>14.95</v>
      </c>
      <c r="F6" s="194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.75" customHeight="1">
      <c r="A7" s="364"/>
      <c r="B7" s="428"/>
      <c r="C7" s="27"/>
      <c r="D7" s="213"/>
      <c r="E7" s="429"/>
      <c r="F7" s="171"/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.75" customHeight="1">
      <c r="A8" s="364"/>
      <c r="B8" s="430"/>
      <c r="C8" s="10"/>
      <c r="D8" s="375"/>
      <c r="E8" s="431"/>
      <c r="F8" s="177"/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.75" customHeight="1">
      <c r="A9" s="364"/>
      <c r="B9" t="s" s="432">
        <v>498</v>
      </c>
      <c r="C9" s="368"/>
      <c r="D9" s="214"/>
      <c r="E9" s="433"/>
      <c r="F9" s="221"/>
      <c r="G9" s="3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6.5" customHeight="1">
      <c r="A10" s="370"/>
      <c r="B10" s="434"/>
      <c r="C10" s="80"/>
      <c r="D10" s="190"/>
      <c r="E10" s="435"/>
      <c r="F10" s="194"/>
      <c r="G10" s="3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.75" customHeight="1">
      <c r="A11" s="360"/>
      <c r="B11" t="s" s="427">
        <v>499</v>
      </c>
      <c r="C11" s="218">
        <v>0</v>
      </c>
      <c r="D11" s="193">
        <v>5.08</v>
      </c>
      <c r="E11" s="193">
        <v>14.95</v>
      </c>
      <c r="F11" s="194">
        <f>C11*D11</f>
        <v>0</v>
      </c>
      <c r="G11" s="3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.75" customHeight="1">
      <c r="A12" s="364"/>
      <c r="B12" s="428"/>
      <c r="C12" s="27"/>
      <c r="D12" s="213"/>
      <c r="E12" s="429"/>
      <c r="F12" s="171"/>
      <c r="G12" s="3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.75" customHeight="1">
      <c r="A13" s="364"/>
      <c r="B13" s="430"/>
      <c r="C13" s="10"/>
      <c r="D13" s="375"/>
      <c r="E13" s="431"/>
      <c r="F13" s="177"/>
      <c r="G13" s="3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.75" customHeight="1">
      <c r="A14" s="364"/>
      <c r="B14" t="s" s="432">
        <v>500</v>
      </c>
      <c r="C14" s="368"/>
      <c r="D14" s="214"/>
      <c r="E14" s="433"/>
      <c r="F14" s="221"/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.75" customHeight="1">
      <c r="A15" s="370"/>
      <c r="B15" s="434"/>
      <c r="C15" s="60"/>
      <c r="D15" s="190"/>
      <c r="E15" s="435"/>
      <c r="F15" s="194"/>
      <c r="G15" s="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360"/>
      <c r="B16" t="s" s="50">
        <v>501</v>
      </c>
      <c r="C16" s="161">
        <v>0</v>
      </c>
      <c r="D16" s="193">
        <v>5.08</v>
      </c>
      <c r="E16" s="193">
        <v>14.95</v>
      </c>
      <c r="F16" s="194">
        <f>C16*D16</f>
        <v>0</v>
      </c>
      <c r="G16" s="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364"/>
      <c r="B17" s="54"/>
      <c r="C17" s="27"/>
      <c r="D17" s="213"/>
      <c r="E17" s="429"/>
      <c r="F17" s="171"/>
      <c r="G17" s="3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.75" customHeight="1">
      <c r="A18" s="364"/>
      <c r="B18" s="430"/>
      <c r="C18" s="10"/>
      <c r="D18" s="375"/>
      <c r="E18" s="431"/>
      <c r="F18" s="177"/>
      <c r="G18" s="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.75" customHeight="1">
      <c r="A19" s="364"/>
      <c r="B19" t="s" s="432">
        <v>502</v>
      </c>
      <c r="C19" s="368"/>
      <c r="D19" s="214"/>
      <c r="E19" s="433"/>
      <c r="F19" s="221"/>
      <c r="G19" s="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.75" customHeight="1">
      <c r="A20" s="370"/>
      <c r="B20" s="434"/>
      <c r="C20" s="60"/>
      <c r="D20" s="190"/>
      <c r="E20" s="435"/>
      <c r="F20" s="194"/>
      <c r="G20" s="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.75" customHeight="1">
      <c r="A21" s="360"/>
      <c r="B21" t="s" s="436">
        <v>503</v>
      </c>
      <c r="C21" s="161">
        <v>0</v>
      </c>
      <c r="D21" s="193">
        <v>5.08</v>
      </c>
      <c r="E21" s="193">
        <v>14.95</v>
      </c>
      <c r="F21" s="194">
        <f>C21*D21</f>
        <v>0</v>
      </c>
      <c r="G21" s="3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.75" customHeight="1">
      <c r="A22" s="364"/>
      <c r="B22" s="428"/>
      <c r="C22" s="27"/>
      <c r="D22" s="213"/>
      <c r="E22" s="429"/>
      <c r="F22" s="171"/>
      <c r="G22" s="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.75" customHeight="1">
      <c r="A23" s="364"/>
      <c r="B23" s="430"/>
      <c r="C23" s="10"/>
      <c r="D23" s="375"/>
      <c r="E23" s="431"/>
      <c r="F23" s="177"/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.75" customHeight="1">
      <c r="A24" s="364"/>
      <c r="B24" t="s" s="432">
        <v>504</v>
      </c>
      <c r="C24" s="368"/>
      <c r="D24" s="214"/>
      <c r="E24" s="433"/>
      <c r="F24" s="221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.75" customHeight="1">
      <c r="A25" s="370"/>
      <c r="B25" s="434"/>
      <c r="C25" s="60"/>
      <c r="D25" s="190"/>
      <c r="E25" s="190"/>
      <c r="F25" s="198"/>
      <c r="G25" s="3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111"/>
      <c r="B26" s="111"/>
      <c r="C26" s="111"/>
      <c r="D26" s="284"/>
      <c r="E26" s="284"/>
      <c r="F26" s="111"/>
      <c r="G26" s="9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2"/>
      <c r="B27" s="2"/>
      <c r="C27" s="2"/>
      <c r="D27" s="343"/>
      <c r="E27" s="343"/>
      <c r="F27" s="2"/>
      <c r="G27" s="9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6.5" customHeight="1">
      <c r="A28" s="2"/>
      <c r="B28" t="s" s="115">
        <v>66</v>
      </c>
      <c r="C28" s="345">
        <f>SUM(C6:C27)</f>
        <v>0</v>
      </c>
      <c r="D28" s="2"/>
      <c r="E28" t="s" s="437">
        <v>22</v>
      </c>
      <c r="F28" s="347">
        <f>SUM(F6:F27)</f>
        <v>0</v>
      </c>
      <c r="G28" s="9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2"/>
      <c r="B29" s="2"/>
      <c r="C29" s="120"/>
      <c r="D29" s="2"/>
      <c r="E29" s="2"/>
      <c r="F29" s="120"/>
      <c r="G29" s="9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2"/>
      <c r="B30" s="2"/>
      <c r="C30" s="2"/>
      <c r="D30" s="343"/>
      <c r="E30" s="343"/>
      <c r="F30" s="2"/>
      <c r="G30" s="9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.75" customHeight="1">
      <c r="A31" s="125"/>
      <c r="B31" s="125"/>
      <c r="C31" s="125"/>
      <c r="D31" s="125"/>
      <c r="E31" s="125"/>
      <c r="F31" s="125"/>
      <c r="G31" s="9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.75" customHeight="1">
      <c r="A32" t="s" s="247">
        <v>68</v>
      </c>
      <c r="B32" s="438"/>
      <c r="C32" s="350"/>
      <c r="D32" s="351"/>
      <c r="E32" s="351"/>
      <c r="F32" s="352"/>
      <c r="G32" s="134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.75" customHeight="1">
      <c r="A33" s="134"/>
      <c r="B33" s="439"/>
      <c r="C33" s="2"/>
      <c r="D33" s="273"/>
      <c r="E33" s="273"/>
      <c r="F33" s="355"/>
      <c r="G33" s="134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.75" customHeight="1">
      <c r="A34" s="134"/>
      <c r="B34" s="439"/>
      <c r="C34" s="2"/>
      <c r="D34" s="343"/>
      <c r="E34" s="343"/>
      <c r="F34" s="355"/>
      <c r="G34" s="134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.75" customHeight="1">
      <c r="A35" s="137"/>
      <c r="B35" s="440"/>
      <c r="C35" s="125"/>
      <c r="D35" s="357"/>
      <c r="E35" s="357"/>
      <c r="F35" s="258"/>
      <c r="G35" s="134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.75" customHeight="1">
      <c r="A36" t="s" s="247">
        <v>69</v>
      </c>
      <c r="B36" s="441"/>
      <c r="C36" s="120"/>
      <c r="D36" s="120"/>
      <c r="E36" s="120"/>
      <c r="F36" s="352"/>
      <c r="G36" s="134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.75" customHeight="1">
      <c r="A37" s="144"/>
      <c r="B37" s="125"/>
      <c r="C37" s="125"/>
      <c r="D37" s="125"/>
      <c r="E37" s="125"/>
      <c r="F37" s="258"/>
      <c r="G37" s="134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.75" customHeight="1">
      <c r="A38" s="148"/>
      <c r="B38" s="143"/>
      <c r="C38" s="143"/>
      <c r="D38" s="143"/>
      <c r="E38" s="143"/>
      <c r="F38" s="143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.75" customHeight="1">
      <c r="A39" s="9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.75" customHeight="1">
      <c r="A40" s="9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9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.75" customHeight="1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.75" customHeight="1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.75" customHeight="1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.75" customHeight="1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.75" customHeight="1">
      <c r="A51" s="9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9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9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9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.75" customHeight="1">
      <c r="A55" s="9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.75" customHeight="1">
      <c r="A56" s="9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9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9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9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9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9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9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9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9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9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9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9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9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9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9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9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9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9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9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9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22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1:Z979"/>
  <sheetViews>
    <sheetView workbookViewId="0" showGridLines="0" defaultGridColor="1"/>
  </sheetViews>
  <sheetFormatPr defaultColWidth="14.5" defaultRowHeight="15" customHeight="1" outlineLevelRow="0" outlineLevelCol="0"/>
  <cols>
    <col min="1" max="1" width="15.3516" style="442" customWidth="1"/>
    <col min="2" max="2" width="18.3516" style="442" customWidth="1"/>
    <col min="3" max="3" width="8.85156" style="442" customWidth="1"/>
    <col min="4" max="4" width="11" style="442" customWidth="1"/>
    <col min="5" max="6" width="9.17188" style="442" customWidth="1"/>
    <col min="7" max="26" width="8.85156" style="442" customWidth="1"/>
    <col min="27" max="16384" width="14.5" style="442" customWidth="1"/>
  </cols>
  <sheetData>
    <row r="1" ht="15" customHeight="1">
      <c r="A1" s="6"/>
      <c r="B1" s="26"/>
      <c r="C1" s="27"/>
      <c r="D1" s="28"/>
      <c r="E1" s="29"/>
      <c r="F1" s="30"/>
      <c r="G1" s="31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9"/>
      <c r="B2" s="135"/>
      <c r="C2" t="s" s="174">
        <v>505</v>
      </c>
      <c r="D2" s="41"/>
      <c r="E2" s="42"/>
      <c r="F2" s="35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s="135"/>
      <c r="C3" t="s" s="38">
        <v>18</v>
      </c>
      <c r="D3" s="41"/>
      <c r="E3" s="42"/>
      <c r="F3" s="35"/>
      <c r="G3" s="3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s="135"/>
      <c r="C4" s="10"/>
      <c r="D4" s="41"/>
      <c r="E4" s="42"/>
      <c r="F4" s="35"/>
      <c r="G4" s="3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3.5" customHeight="1">
      <c r="A5" t="s" s="43">
        <v>20</v>
      </c>
      <c r="B5" t="s" s="443">
        <v>21</v>
      </c>
      <c r="C5" t="s" s="151">
        <v>22</v>
      </c>
      <c r="D5" t="s" s="46">
        <v>23</v>
      </c>
      <c r="E5" t="s" s="47">
        <v>24</v>
      </c>
      <c r="F5" t="s" s="48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49"/>
      <c r="B6" t="s" s="444">
        <v>506</v>
      </c>
      <c r="C6" s="161">
        <v>0</v>
      </c>
      <c r="D6" s="52">
        <v>6.78</v>
      </c>
      <c r="E6" s="52">
        <v>19.95</v>
      </c>
      <c r="F6" s="52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53"/>
      <c r="B7" t="s" s="445">
        <v>507</v>
      </c>
      <c r="C7" s="161">
        <v>0</v>
      </c>
      <c r="D7" s="52">
        <v>6.78</v>
      </c>
      <c r="E7" s="52">
        <v>19.95</v>
      </c>
      <c r="F7" s="52">
        <f>C7*D7</f>
        <v>0</v>
      </c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53"/>
      <c r="B8" t="s" s="216">
        <v>508</v>
      </c>
      <c r="C8" s="161">
        <v>0</v>
      </c>
      <c r="D8" s="52">
        <v>6.78</v>
      </c>
      <c r="E8" s="52">
        <v>19.95</v>
      </c>
      <c r="F8" s="52">
        <f>C8*D8</f>
        <v>0</v>
      </c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53"/>
      <c r="B9" s="446"/>
      <c r="C9" s="27"/>
      <c r="D9" s="28"/>
      <c r="E9" s="28"/>
      <c r="F9" s="29"/>
      <c r="G9" s="3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53"/>
      <c r="B10" t="s" s="196">
        <v>509</v>
      </c>
      <c r="C10" s="85"/>
      <c r="D10" s="57"/>
      <c r="E10" s="57"/>
      <c r="F10" s="58"/>
      <c r="G10" s="3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8" customHeight="1">
      <c r="A11" s="48"/>
      <c r="B11" s="59"/>
      <c r="C11" s="60"/>
      <c r="D11" s="61"/>
      <c r="E11" s="61"/>
      <c r="F11" s="62"/>
      <c r="G11" s="3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49"/>
      <c r="B12" t="s" s="50">
        <v>510</v>
      </c>
      <c r="C12" s="161">
        <v>0</v>
      </c>
      <c r="D12" s="52">
        <v>6.1</v>
      </c>
      <c r="E12" s="52">
        <v>17.95</v>
      </c>
      <c r="F12" s="52">
        <f>C12*D12</f>
        <v>0</v>
      </c>
      <c r="G12" s="3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53"/>
      <c r="B13" t="s" s="216">
        <v>511</v>
      </c>
      <c r="C13" s="161">
        <v>0</v>
      </c>
      <c r="D13" s="52">
        <v>6.1</v>
      </c>
      <c r="E13" s="52">
        <v>17.95</v>
      </c>
      <c r="F13" s="52">
        <f>C13*D13</f>
        <v>0</v>
      </c>
      <c r="G13" s="3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53"/>
      <c r="B14" t="s" s="444">
        <v>512</v>
      </c>
      <c r="C14" s="161">
        <v>0</v>
      </c>
      <c r="D14" s="52">
        <v>6.1</v>
      </c>
      <c r="E14" s="52">
        <v>17.95</v>
      </c>
      <c r="F14" s="52">
        <f>C14*D14</f>
        <v>0</v>
      </c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53"/>
      <c r="B15" s="446"/>
      <c r="C15" s="27"/>
      <c r="D15" s="28"/>
      <c r="E15" s="28"/>
      <c r="F15" s="29"/>
      <c r="G15" s="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53"/>
      <c r="B16" t="s" s="196">
        <v>513</v>
      </c>
      <c r="C16" s="85"/>
      <c r="D16" s="57"/>
      <c r="E16" s="57"/>
      <c r="F16" s="58"/>
      <c r="G16" s="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8" customHeight="1">
      <c r="A17" s="48"/>
      <c r="B17" s="59"/>
      <c r="C17" s="60"/>
      <c r="D17" s="61"/>
      <c r="E17" s="61"/>
      <c r="F17" s="62"/>
      <c r="G17" s="3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49"/>
      <c r="B18" t="s" s="64">
        <v>514</v>
      </c>
      <c r="C18" s="160">
        <v>0</v>
      </c>
      <c r="D18" s="181">
        <v>6.1</v>
      </c>
      <c r="E18" s="181">
        <v>17.95</v>
      </c>
      <c r="F18" s="182">
        <f>C18*D18</f>
        <v>0</v>
      </c>
      <c r="G18" s="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53"/>
      <c r="B19" s="108"/>
      <c r="C19" s="89"/>
      <c r="D19" s="202"/>
      <c r="E19" s="447"/>
      <c r="F19" s="448"/>
      <c r="G19" s="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53"/>
      <c r="B20" s="389"/>
      <c r="C20" s="68"/>
      <c r="D20" s="449"/>
      <c r="E20" s="450"/>
      <c r="F20" s="451"/>
      <c r="G20" s="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53"/>
      <c r="B21" t="s" s="185">
        <v>515</v>
      </c>
      <c r="C21" s="93"/>
      <c r="D21" s="204"/>
      <c r="E21" s="452"/>
      <c r="F21" s="260"/>
      <c r="G21" s="3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8" customHeight="1">
      <c r="A22" s="48"/>
      <c r="B22" s="76"/>
      <c r="C22" s="77"/>
      <c r="D22" s="186"/>
      <c r="E22" s="453"/>
      <c r="F22" s="182"/>
      <c r="G22" s="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.75" customHeight="1">
      <c r="A23" s="49"/>
      <c r="B23" t="s" s="64">
        <v>516</v>
      </c>
      <c r="C23" s="160">
        <v>0</v>
      </c>
      <c r="D23" s="181">
        <v>6.78</v>
      </c>
      <c r="E23" s="181">
        <v>19.95</v>
      </c>
      <c r="F23" s="182">
        <f>C23*D23</f>
        <v>0</v>
      </c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53"/>
      <c r="B24" s="108"/>
      <c r="C24" s="89"/>
      <c r="D24" s="202"/>
      <c r="E24" s="202"/>
      <c r="F24" s="203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53"/>
      <c r="B25" s="389"/>
      <c r="C25" s="68"/>
      <c r="D25" s="449"/>
      <c r="E25" s="449"/>
      <c r="F25" s="454"/>
      <c r="G25" s="3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53"/>
      <c r="B26" t="s" s="185">
        <v>517</v>
      </c>
      <c r="C26" s="93"/>
      <c r="D26" s="204"/>
      <c r="E26" s="204"/>
      <c r="F26" s="205"/>
      <c r="G26" s="3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8" customHeight="1">
      <c r="A27" s="48"/>
      <c r="B27" s="76"/>
      <c r="C27" s="77"/>
      <c r="D27" s="186"/>
      <c r="E27" s="453"/>
      <c r="F27" s="182"/>
      <c r="G27" s="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49"/>
      <c r="B28" t="s" s="50">
        <v>518</v>
      </c>
      <c r="C28" s="161">
        <v>0</v>
      </c>
      <c r="D28" s="52">
        <v>8.48</v>
      </c>
      <c r="E28" s="52">
        <v>24.95</v>
      </c>
      <c r="F28" s="52">
        <f>C28*D28</f>
        <v>0</v>
      </c>
      <c r="G28" s="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.75" customHeight="1">
      <c r="A29" s="53"/>
      <c r="B29" t="s" s="50">
        <v>519</v>
      </c>
      <c r="C29" s="161">
        <v>0</v>
      </c>
      <c r="D29" s="52">
        <v>8.48</v>
      </c>
      <c r="E29" s="52">
        <v>24.95</v>
      </c>
      <c r="F29" s="52">
        <f>C29*D29</f>
        <v>0</v>
      </c>
      <c r="G29" s="3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.75" customHeight="1">
      <c r="A30" s="53"/>
      <c r="B30" t="s" s="216">
        <v>520</v>
      </c>
      <c r="C30" s="161">
        <v>0</v>
      </c>
      <c r="D30" s="52">
        <v>8.48</v>
      </c>
      <c r="E30" s="52">
        <v>24.95</v>
      </c>
      <c r="F30" s="52">
        <f>C30*D30</f>
        <v>0</v>
      </c>
      <c r="G30" s="3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.75" customHeight="1">
      <c r="A31" s="53"/>
      <c r="B31" s="446"/>
      <c r="C31" s="27"/>
      <c r="D31" s="28"/>
      <c r="E31" s="28"/>
      <c r="F31" s="29"/>
      <c r="G31" s="3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53"/>
      <c r="B32" t="s" s="196">
        <v>521</v>
      </c>
      <c r="C32" s="85"/>
      <c r="D32" s="57"/>
      <c r="E32" s="57"/>
      <c r="F32" s="58"/>
      <c r="G32" s="3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8" customHeight="1">
      <c r="A33" s="48"/>
      <c r="B33" s="79"/>
      <c r="C33" s="60"/>
      <c r="D33" s="61"/>
      <c r="E33" s="62"/>
      <c r="F33" s="52"/>
      <c r="G33" s="3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49"/>
      <c r="B34" t="s" s="50">
        <v>522</v>
      </c>
      <c r="C34" s="161">
        <v>0</v>
      </c>
      <c r="D34" s="193">
        <v>7.8</v>
      </c>
      <c r="E34" s="193">
        <v>22.95</v>
      </c>
      <c r="F34" s="194">
        <f>C34*D34</f>
        <v>0</v>
      </c>
      <c r="G34" s="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53"/>
      <c r="B35" t="s" s="216">
        <v>523</v>
      </c>
      <c r="C35" s="161">
        <v>0</v>
      </c>
      <c r="D35" s="193">
        <v>7.8</v>
      </c>
      <c r="E35" s="193">
        <v>22.95</v>
      </c>
      <c r="F35" s="194">
        <f>C35*D35</f>
        <v>0</v>
      </c>
      <c r="G35" s="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.75" customHeight="1">
      <c r="A36" s="53"/>
      <c r="B36" t="s" s="444">
        <v>524</v>
      </c>
      <c r="C36" s="161">
        <v>0</v>
      </c>
      <c r="D36" s="193">
        <v>7.8</v>
      </c>
      <c r="E36" s="193">
        <v>22.95</v>
      </c>
      <c r="F36" s="194">
        <f>C36*D36</f>
        <v>0</v>
      </c>
      <c r="G36" s="3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.75" customHeight="1">
      <c r="A37" s="53"/>
      <c r="B37" s="455"/>
      <c r="C37" s="27"/>
      <c r="D37" s="213"/>
      <c r="E37" s="213"/>
      <c r="F37" s="170"/>
      <c r="G37" s="3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53"/>
      <c r="B38" t="s" s="196">
        <v>525</v>
      </c>
      <c r="C38" s="85"/>
      <c r="D38" s="214"/>
      <c r="E38" s="214"/>
      <c r="F38" s="215"/>
      <c r="G38" s="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8" customHeight="1">
      <c r="A39" s="48"/>
      <c r="B39" s="79"/>
      <c r="C39" s="60"/>
      <c r="D39" s="190"/>
      <c r="E39" s="190"/>
      <c r="F39" s="198"/>
      <c r="G39" s="36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" customHeight="1">
      <c r="A40" s="111"/>
      <c r="B40" s="111"/>
      <c r="C40" s="111"/>
      <c r="D40" s="112"/>
      <c r="E40" s="113"/>
      <c r="F40" s="114"/>
      <c r="G40" s="9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6.5" customHeight="1">
      <c r="A41" s="2"/>
      <c r="B41" t="s" s="344">
        <v>66</v>
      </c>
      <c r="C41" s="345">
        <f>SUM(C6:C40)</f>
        <v>0</v>
      </c>
      <c r="D41" s="117"/>
      <c r="E41" t="s" s="456">
        <v>22</v>
      </c>
      <c r="F41" s="397">
        <f>SUM(F6:F40)</f>
        <v>0</v>
      </c>
      <c r="G41" s="9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2"/>
      <c r="B42" s="2"/>
      <c r="C42" s="120"/>
      <c r="D42" s="117"/>
      <c r="E42" s="121"/>
      <c r="F42" s="122"/>
      <c r="G42" s="9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2"/>
      <c r="B43" s="2"/>
      <c r="C43" s="2"/>
      <c r="D43" s="117"/>
      <c r="E43" s="123"/>
      <c r="F43" s="124"/>
      <c r="G43" s="9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125"/>
      <c r="B44" s="125"/>
      <c r="C44" s="125"/>
      <c r="D44" s="126"/>
      <c r="E44" s="127"/>
      <c r="F44" s="128"/>
      <c r="G44" s="9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t="s" s="247">
        <v>68</v>
      </c>
      <c r="B45" s="248"/>
      <c r="C45" s="249"/>
      <c r="D45" s="132"/>
      <c r="E45" s="132"/>
      <c r="F45" s="133"/>
      <c r="G45" s="134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.75" customHeight="1">
      <c r="A46" s="134"/>
      <c r="B46" s="252"/>
      <c r="C46" s="10"/>
      <c r="D46" s="41"/>
      <c r="E46" s="41"/>
      <c r="F46" s="136"/>
      <c r="G46" s="134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134"/>
      <c r="B47" s="252"/>
      <c r="C47" s="10"/>
      <c r="D47" s="41"/>
      <c r="E47" s="41"/>
      <c r="F47" s="136"/>
      <c r="G47" s="134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137"/>
      <c r="B48" s="138"/>
      <c r="C48" s="139"/>
      <c r="D48" s="140"/>
      <c r="E48" s="140"/>
      <c r="F48" s="141"/>
      <c r="G48" s="134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t="s" s="247">
        <v>69</v>
      </c>
      <c r="B49" s="142"/>
      <c r="C49" s="143"/>
      <c r="D49" s="132"/>
      <c r="E49" s="132"/>
      <c r="F49" s="133"/>
      <c r="G49" s="134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.75" customHeight="1">
      <c r="A50" s="144"/>
      <c r="B50" s="125"/>
      <c r="C50" s="145"/>
      <c r="D50" s="146"/>
      <c r="E50" s="146"/>
      <c r="F50" s="147"/>
      <c r="G50" s="134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.75" customHeight="1">
      <c r="A51" s="148"/>
      <c r="B51" s="143"/>
      <c r="C51" s="143"/>
      <c r="D51" s="143"/>
      <c r="E51" s="143"/>
      <c r="F51" s="143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9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9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9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.75" customHeight="1">
      <c r="A55" s="9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.75" customHeight="1">
      <c r="A56" s="9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9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9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9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9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9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9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9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9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9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9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9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9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9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9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9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9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9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9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9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22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Z1058"/>
  <sheetViews>
    <sheetView workbookViewId="0" showGridLines="0" defaultGridColor="1"/>
  </sheetViews>
  <sheetFormatPr defaultColWidth="14.5" defaultRowHeight="15" customHeight="1" outlineLevelRow="0" outlineLevelCol="0"/>
  <cols>
    <col min="1" max="1" width="15.5" style="457" customWidth="1"/>
    <col min="2" max="2" width="19.8516" style="457" customWidth="1"/>
    <col min="3" max="10" width="9.17188" style="457" customWidth="1"/>
    <col min="11" max="11" width="10.5" style="457" customWidth="1"/>
    <col min="12" max="15" width="9.17188" style="457" customWidth="1"/>
    <col min="16" max="26" width="8.85156" style="457" customWidth="1"/>
    <col min="27" max="16384" width="14.5" style="457" customWidth="1"/>
  </cols>
  <sheetData>
    <row r="1" ht="63.75" customHeight="1">
      <c r="A1" s="458"/>
      <c r="B1" s="414"/>
      <c r="C1" s="27"/>
      <c r="D1" s="27"/>
      <c r="E1" s="27"/>
      <c r="F1" s="27"/>
      <c r="G1" s="27"/>
      <c r="H1" s="27"/>
      <c r="I1" s="27"/>
      <c r="J1" s="27"/>
      <c r="K1" s="169"/>
      <c r="L1" s="459"/>
      <c r="M1" s="460"/>
      <c r="N1" s="353"/>
      <c r="O1" s="2"/>
      <c r="P1" s="6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36"/>
      <c r="B2" s="418"/>
      <c r="C2" s="461"/>
      <c r="D2" s="10"/>
      <c r="E2" s="461"/>
      <c r="F2" s="10"/>
      <c r="G2" s="461"/>
      <c r="H2" s="10"/>
      <c r="I2" s="461"/>
      <c r="J2" s="10"/>
      <c r="K2" s="175"/>
      <c r="L2" s="462"/>
      <c r="M2" s="463"/>
      <c r="N2" s="353"/>
      <c r="O2" s="2"/>
      <c r="P2" s="9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8.75" customHeight="1">
      <c r="A3" s="36"/>
      <c r="B3" s="418"/>
      <c r="C3" t="s" s="464">
        <v>526</v>
      </c>
      <c r="D3" s="10"/>
      <c r="E3" s="10"/>
      <c r="F3" s="10"/>
      <c r="G3" s="10"/>
      <c r="H3" s="10"/>
      <c r="I3" s="10"/>
      <c r="J3" s="10"/>
      <c r="K3" s="175"/>
      <c r="L3" s="462"/>
      <c r="M3" s="463"/>
      <c r="N3" s="353"/>
      <c r="O3" s="2"/>
      <c r="P3" s="9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.75" customHeight="1">
      <c r="A4" s="36"/>
      <c r="B4" s="418"/>
      <c r="C4" t="s" s="465">
        <v>527</v>
      </c>
      <c r="D4" s="10"/>
      <c r="E4" s="10"/>
      <c r="F4" s="10"/>
      <c r="G4" s="10"/>
      <c r="H4" s="10"/>
      <c r="I4" s="10"/>
      <c r="J4" s="10"/>
      <c r="K4" s="175"/>
      <c r="L4" s="462"/>
      <c r="M4" s="463"/>
      <c r="N4" s="353"/>
      <c r="O4" s="2"/>
      <c r="P4" s="9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21" customHeight="1">
      <c r="A5" s="466"/>
      <c r="B5" s="418"/>
      <c r="C5" s="467"/>
      <c r="D5" s="468"/>
      <c r="E5" s="469"/>
      <c r="F5" s="468"/>
      <c r="G5" s="469"/>
      <c r="H5" s="468"/>
      <c r="I5" s="469"/>
      <c r="J5" s="418"/>
      <c r="K5" s="419"/>
      <c r="L5" s="470"/>
      <c r="M5" s="463"/>
      <c r="N5" s="353"/>
      <c r="O5" s="2"/>
      <c r="P5" s="9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75" customHeight="1">
      <c r="A6" t="s" s="471">
        <v>20</v>
      </c>
      <c r="B6" t="s" s="472">
        <v>21</v>
      </c>
      <c r="C6" t="s" s="473">
        <v>528</v>
      </c>
      <c r="D6" t="s" s="473">
        <v>529</v>
      </c>
      <c r="E6" t="s" s="473">
        <v>530</v>
      </c>
      <c r="F6" t="s" s="473">
        <v>531</v>
      </c>
      <c r="G6" t="s" s="473">
        <v>532</v>
      </c>
      <c r="H6" t="s" s="473">
        <v>533</v>
      </c>
      <c r="I6" t="s" s="473">
        <v>534</v>
      </c>
      <c r="J6" t="s" s="474">
        <v>22</v>
      </c>
      <c r="K6" t="s" s="469">
        <v>23</v>
      </c>
      <c r="L6" t="s" s="475">
        <v>24</v>
      </c>
      <c r="M6" t="s" s="476">
        <v>25</v>
      </c>
      <c r="N6" s="353"/>
      <c r="O6" s="2"/>
      <c r="P6" s="9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360"/>
      <c r="B7" t="s" s="50">
        <v>535</v>
      </c>
      <c r="C7" s="59"/>
      <c r="D7" s="60"/>
      <c r="E7" s="60"/>
      <c r="F7" s="60"/>
      <c r="G7" s="60"/>
      <c r="H7" s="60"/>
      <c r="I7" s="477"/>
      <c r="J7" s="478">
        <v>0</v>
      </c>
      <c r="K7" s="193">
        <v>5.08</v>
      </c>
      <c r="L7" s="193">
        <v>14.95</v>
      </c>
      <c r="M7" s="221">
        <f>J7*K7</f>
        <v>0</v>
      </c>
      <c r="N7" s="479"/>
      <c r="O7" s="2"/>
      <c r="P7" s="9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.75" customHeight="1">
      <c r="A8" s="364"/>
      <c r="B8" t="s" s="50">
        <v>536</v>
      </c>
      <c r="C8" s="480"/>
      <c r="D8" s="60"/>
      <c r="E8" s="60"/>
      <c r="F8" s="60"/>
      <c r="G8" s="60"/>
      <c r="H8" s="60"/>
      <c r="I8" s="477"/>
      <c r="J8" s="161">
        <v>0</v>
      </c>
      <c r="K8" s="193">
        <v>5.08</v>
      </c>
      <c r="L8" s="193">
        <v>14.95</v>
      </c>
      <c r="M8" s="194">
        <f>SUM(J8*K8)</f>
        <v>0</v>
      </c>
      <c r="N8" s="481">
        <v>39.6</v>
      </c>
      <c r="O8" s="2"/>
      <c r="P8" s="9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.75" customHeight="1">
      <c r="A9" s="364"/>
      <c r="B9" s="482"/>
      <c r="C9" s="27"/>
      <c r="D9" s="27"/>
      <c r="E9" s="27"/>
      <c r="F9" s="27"/>
      <c r="G9" s="27"/>
      <c r="H9" s="27"/>
      <c r="I9" s="27"/>
      <c r="J9" s="27"/>
      <c r="K9" s="213"/>
      <c r="L9" s="213"/>
      <c r="M9" s="170"/>
      <c r="N9" s="481">
        <v>39.6</v>
      </c>
      <c r="O9" s="2"/>
      <c r="P9" s="9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.75" customHeight="1">
      <c r="A10" s="364"/>
      <c r="B10" t="s" s="483">
        <v>537</v>
      </c>
      <c r="C10" s="368"/>
      <c r="D10" s="368"/>
      <c r="E10" s="368"/>
      <c r="F10" s="368"/>
      <c r="G10" s="368"/>
      <c r="H10" s="368"/>
      <c r="I10" s="368"/>
      <c r="J10" s="368"/>
      <c r="K10" s="214"/>
      <c r="L10" s="214"/>
      <c r="M10" s="215"/>
      <c r="N10" s="481">
        <v>39.6</v>
      </c>
      <c r="O10" s="2"/>
      <c r="P10" s="9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8" customHeight="1">
      <c r="A11" s="370"/>
      <c r="B11" s="434"/>
      <c r="C11" s="60"/>
      <c r="D11" s="60"/>
      <c r="E11" s="60"/>
      <c r="F11" s="60"/>
      <c r="G11" s="60"/>
      <c r="H11" s="60"/>
      <c r="I11" s="60"/>
      <c r="J11" s="60"/>
      <c r="K11" s="190"/>
      <c r="L11" s="190"/>
      <c r="M11" s="198"/>
      <c r="N11" s="481">
        <v>39.6</v>
      </c>
      <c r="O11" s="2"/>
      <c r="P11" s="9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360"/>
      <c r="B12" t="s" s="50">
        <v>538</v>
      </c>
      <c r="C12" s="59"/>
      <c r="D12" s="60"/>
      <c r="E12" s="60"/>
      <c r="F12" s="60"/>
      <c r="G12" s="60"/>
      <c r="H12" s="60"/>
      <c r="I12" s="477"/>
      <c r="J12" s="161">
        <v>0</v>
      </c>
      <c r="K12" s="193">
        <v>5.08</v>
      </c>
      <c r="L12" s="193">
        <v>14.95</v>
      </c>
      <c r="M12" s="194">
        <f>J12*K12</f>
        <v>0</v>
      </c>
      <c r="N12" s="479"/>
      <c r="O12" s="2"/>
      <c r="P12" s="9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.75" customHeight="1">
      <c r="A13" s="364"/>
      <c r="B13" t="s" s="50">
        <v>539</v>
      </c>
      <c r="C13" s="480"/>
      <c r="D13" s="60"/>
      <c r="E13" s="60"/>
      <c r="F13" s="60"/>
      <c r="G13" s="60"/>
      <c r="H13" s="60"/>
      <c r="I13" s="477"/>
      <c r="J13" s="161">
        <v>0</v>
      </c>
      <c r="K13" s="193">
        <v>5.08</v>
      </c>
      <c r="L13" s="193">
        <v>14.95</v>
      </c>
      <c r="M13" s="194">
        <f>SUM(J13*K13)</f>
        <v>0</v>
      </c>
      <c r="N13" s="481">
        <v>39.6</v>
      </c>
      <c r="O13" s="2"/>
      <c r="P13" s="9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.75" customHeight="1">
      <c r="A14" s="364"/>
      <c r="B14" s="482"/>
      <c r="C14" s="27"/>
      <c r="D14" s="27"/>
      <c r="E14" s="27"/>
      <c r="F14" s="27"/>
      <c r="G14" s="27"/>
      <c r="H14" s="27"/>
      <c r="I14" s="27"/>
      <c r="J14" s="27"/>
      <c r="K14" s="213"/>
      <c r="L14" s="213"/>
      <c r="M14" s="170"/>
      <c r="N14" s="481">
        <v>39.6</v>
      </c>
      <c r="O14" s="2"/>
      <c r="P14" s="9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.75" customHeight="1">
      <c r="A15" s="364"/>
      <c r="B15" t="s" s="483">
        <v>540</v>
      </c>
      <c r="C15" s="368"/>
      <c r="D15" s="368"/>
      <c r="E15" s="368"/>
      <c r="F15" s="368"/>
      <c r="G15" s="368"/>
      <c r="H15" s="368"/>
      <c r="I15" s="368"/>
      <c r="J15" s="368"/>
      <c r="K15" s="214"/>
      <c r="L15" s="214"/>
      <c r="M15" s="215"/>
      <c r="N15" s="481">
        <v>39.6</v>
      </c>
      <c r="O15" s="2"/>
      <c r="P15" s="9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8" customHeight="1">
      <c r="A16" s="370"/>
      <c r="B16" s="434"/>
      <c r="C16" s="60"/>
      <c r="D16" s="60"/>
      <c r="E16" s="60"/>
      <c r="F16" s="60"/>
      <c r="G16" s="60"/>
      <c r="H16" s="60"/>
      <c r="I16" s="60"/>
      <c r="J16" s="60"/>
      <c r="K16" s="190"/>
      <c r="L16" s="190"/>
      <c r="M16" s="198"/>
      <c r="N16" s="481">
        <v>39.6</v>
      </c>
      <c r="O16" s="2"/>
      <c r="P16" s="9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360"/>
      <c r="B17" t="s" s="50">
        <v>541</v>
      </c>
      <c r="C17" s="59"/>
      <c r="D17" s="60"/>
      <c r="E17" s="60"/>
      <c r="F17" s="60"/>
      <c r="G17" s="60"/>
      <c r="H17" s="60"/>
      <c r="I17" s="477"/>
      <c r="J17" s="161">
        <v>0</v>
      </c>
      <c r="K17" s="193">
        <v>5.08</v>
      </c>
      <c r="L17" s="193">
        <v>14.95</v>
      </c>
      <c r="M17" s="194">
        <f>J17*K17</f>
        <v>0</v>
      </c>
      <c r="N17" s="479"/>
      <c r="O17" s="2"/>
      <c r="P17" s="9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.75" customHeight="1">
      <c r="A18" s="364"/>
      <c r="B18" t="s" s="50">
        <v>542</v>
      </c>
      <c r="C18" s="480"/>
      <c r="D18" s="60"/>
      <c r="E18" s="60"/>
      <c r="F18" s="60"/>
      <c r="G18" s="60"/>
      <c r="H18" s="60"/>
      <c r="I18" s="477"/>
      <c r="J18" s="161">
        <v>0</v>
      </c>
      <c r="K18" s="193">
        <v>5.08</v>
      </c>
      <c r="L18" s="193">
        <v>14.95</v>
      </c>
      <c r="M18" s="194">
        <f>SUM(J18*K18)</f>
        <v>0</v>
      </c>
      <c r="N18" s="481">
        <v>39.6</v>
      </c>
      <c r="O18" s="2"/>
      <c r="P18" s="9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.75" customHeight="1">
      <c r="A19" s="364"/>
      <c r="B19" s="482"/>
      <c r="C19" s="27"/>
      <c r="D19" s="27"/>
      <c r="E19" s="27"/>
      <c r="F19" s="27"/>
      <c r="G19" s="27"/>
      <c r="H19" s="27"/>
      <c r="I19" s="27"/>
      <c r="J19" s="27"/>
      <c r="K19" s="213"/>
      <c r="L19" s="213"/>
      <c r="M19" s="170"/>
      <c r="N19" s="481">
        <v>39.6</v>
      </c>
      <c r="O19" s="2"/>
      <c r="P19" s="9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.75" customHeight="1">
      <c r="A20" s="364"/>
      <c r="B20" t="s" s="483">
        <v>543</v>
      </c>
      <c r="C20" s="368"/>
      <c r="D20" s="368"/>
      <c r="E20" s="368"/>
      <c r="F20" s="368"/>
      <c r="G20" s="368"/>
      <c r="H20" s="368"/>
      <c r="I20" s="368"/>
      <c r="J20" s="368"/>
      <c r="K20" s="214"/>
      <c r="L20" s="214"/>
      <c r="M20" s="215"/>
      <c r="N20" s="481">
        <v>39.6</v>
      </c>
      <c r="O20" s="2"/>
      <c r="P20" s="9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8" customHeight="1">
      <c r="A21" s="370"/>
      <c r="B21" s="434"/>
      <c r="C21" s="60"/>
      <c r="D21" s="60"/>
      <c r="E21" s="60"/>
      <c r="F21" s="60"/>
      <c r="G21" s="60"/>
      <c r="H21" s="60"/>
      <c r="I21" s="60"/>
      <c r="J21" s="60"/>
      <c r="K21" s="190"/>
      <c r="L21" s="190"/>
      <c r="M21" s="198"/>
      <c r="N21" s="481">
        <v>39.6</v>
      </c>
      <c r="O21" s="2"/>
      <c r="P21" s="9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360"/>
      <c r="B22" t="s" s="50">
        <v>544</v>
      </c>
      <c r="C22" s="59"/>
      <c r="D22" s="60"/>
      <c r="E22" s="60"/>
      <c r="F22" s="60"/>
      <c r="G22" s="60"/>
      <c r="H22" s="60"/>
      <c r="I22" s="477"/>
      <c r="J22" s="161">
        <v>0</v>
      </c>
      <c r="K22" s="193">
        <v>5.08</v>
      </c>
      <c r="L22" s="193">
        <v>14.95</v>
      </c>
      <c r="M22" s="194">
        <f>J22*K22</f>
        <v>0</v>
      </c>
      <c r="N22" s="479"/>
      <c r="O22" s="2"/>
      <c r="P22" s="9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.75" customHeight="1">
      <c r="A23" s="364"/>
      <c r="B23" t="s" s="50">
        <v>545</v>
      </c>
      <c r="C23" s="480"/>
      <c r="D23" s="60"/>
      <c r="E23" s="60"/>
      <c r="F23" s="60"/>
      <c r="G23" s="60"/>
      <c r="H23" s="60"/>
      <c r="I23" s="477"/>
      <c r="J23" s="161">
        <v>0</v>
      </c>
      <c r="K23" s="193">
        <v>5.08</v>
      </c>
      <c r="L23" s="193">
        <v>14.95</v>
      </c>
      <c r="M23" s="194">
        <f>SUM(J23*K23)</f>
        <v>0</v>
      </c>
      <c r="N23" s="481">
        <v>39.6</v>
      </c>
      <c r="O23" s="2"/>
      <c r="P23" s="9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.75" customHeight="1">
      <c r="A24" s="364"/>
      <c r="B24" s="482"/>
      <c r="C24" s="27"/>
      <c r="D24" s="27"/>
      <c r="E24" s="27"/>
      <c r="F24" s="27"/>
      <c r="G24" s="27"/>
      <c r="H24" s="27"/>
      <c r="I24" s="27"/>
      <c r="J24" s="27"/>
      <c r="K24" s="213"/>
      <c r="L24" s="213"/>
      <c r="M24" s="170"/>
      <c r="N24" s="481">
        <v>39.6</v>
      </c>
      <c r="O24" s="2"/>
      <c r="P24" s="9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.75" customHeight="1">
      <c r="A25" s="364"/>
      <c r="B25" t="s" s="483">
        <v>546</v>
      </c>
      <c r="C25" s="368"/>
      <c r="D25" s="368"/>
      <c r="E25" s="368"/>
      <c r="F25" s="368"/>
      <c r="G25" s="368"/>
      <c r="H25" s="368"/>
      <c r="I25" s="368"/>
      <c r="J25" s="368"/>
      <c r="K25" s="214"/>
      <c r="L25" s="214"/>
      <c r="M25" s="215"/>
      <c r="N25" s="481">
        <v>39.6</v>
      </c>
      <c r="O25" s="2"/>
      <c r="P25" s="9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8" customHeight="1">
      <c r="A26" s="370"/>
      <c r="B26" s="434"/>
      <c r="C26" s="60"/>
      <c r="D26" s="60"/>
      <c r="E26" s="60"/>
      <c r="F26" s="60"/>
      <c r="G26" s="60"/>
      <c r="H26" s="60"/>
      <c r="I26" s="60"/>
      <c r="J26" s="60"/>
      <c r="K26" s="190"/>
      <c r="L26" s="190"/>
      <c r="M26" s="198"/>
      <c r="N26" s="481">
        <v>39.6</v>
      </c>
      <c r="O26" s="2"/>
      <c r="P26" s="9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360"/>
      <c r="B27" t="s" s="50">
        <v>547</v>
      </c>
      <c r="C27" s="59"/>
      <c r="D27" s="60"/>
      <c r="E27" s="60"/>
      <c r="F27" s="60"/>
      <c r="G27" s="60"/>
      <c r="H27" s="60"/>
      <c r="I27" s="477"/>
      <c r="J27" s="161">
        <v>0</v>
      </c>
      <c r="K27" s="193">
        <v>5.08</v>
      </c>
      <c r="L27" s="193">
        <v>14.95</v>
      </c>
      <c r="M27" s="194">
        <f>J27*K27</f>
        <v>0</v>
      </c>
      <c r="N27" s="479"/>
      <c r="O27" s="2"/>
      <c r="P27" s="9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.75" customHeight="1">
      <c r="A28" s="364"/>
      <c r="B28" t="s" s="50">
        <v>548</v>
      </c>
      <c r="C28" s="480"/>
      <c r="D28" s="60"/>
      <c r="E28" s="60"/>
      <c r="F28" s="60"/>
      <c r="G28" s="60"/>
      <c r="H28" s="60"/>
      <c r="I28" s="477"/>
      <c r="J28" s="161">
        <v>0</v>
      </c>
      <c r="K28" s="193">
        <v>5.08</v>
      </c>
      <c r="L28" s="193">
        <v>14.95</v>
      </c>
      <c r="M28" s="194">
        <f>SUM(J28*K28)</f>
        <v>0</v>
      </c>
      <c r="N28" s="481">
        <v>39.6</v>
      </c>
      <c r="O28" s="2"/>
      <c r="P28" s="9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.75" customHeight="1">
      <c r="A29" s="364"/>
      <c r="B29" s="482"/>
      <c r="C29" s="27"/>
      <c r="D29" s="27"/>
      <c r="E29" s="27"/>
      <c r="F29" s="27"/>
      <c r="G29" s="27"/>
      <c r="H29" s="27"/>
      <c r="I29" s="27"/>
      <c r="J29" s="27"/>
      <c r="K29" s="213"/>
      <c r="L29" s="213"/>
      <c r="M29" s="170"/>
      <c r="N29" s="481">
        <v>39.6</v>
      </c>
      <c r="O29" s="2"/>
      <c r="P29" s="9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.75" customHeight="1">
      <c r="A30" s="364"/>
      <c r="B30" t="s" s="483">
        <v>549</v>
      </c>
      <c r="C30" s="368"/>
      <c r="D30" s="368"/>
      <c r="E30" s="368"/>
      <c r="F30" s="368"/>
      <c r="G30" s="368"/>
      <c r="H30" s="368"/>
      <c r="I30" s="368"/>
      <c r="J30" s="368"/>
      <c r="K30" s="214"/>
      <c r="L30" s="214"/>
      <c r="M30" s="215"/>
      <c r="N30" s="481">
        <v>39.6</v>
      </c>
      <c r="O30" s="2"/>
      <c r="P30" s="9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8" customHeight="1">
      <c r="A31" s="370"/>
      <c r="B31" s="434"/>
      <c r="C31" s="60"/>
      <c r="D31" s="60"/>
      <c r="E31" s="60"/>
      <c r="F31" s="60"/>
      <c r="G31" s="60"/>
      <c r="H31" s="60"/>
      <c r="I31" s="60"/>
      <c r="J31" s="60"/>
      <c r="K31" s="190"/>
      <c r="L31" s="190"/>
      <c r="M31" s="198"/>
      <c r="N31" s="481">
        <v>39.6</v>
      </c>
      <c r="O31" s="2"/>
      <c r="P31" s="9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.75" customHeight="1">
      <c r="A32" s="360"/>
      <c r="B32" t="s" s="436">
        <v>550</v>
      </c>
      <c r="C32" s="59"/>
      <c r="D32" s="60"/>
      <c r="E32" s="60"/>
      <c r="F32" s="60"/>
      <c r="G32" s="60"/>
      <c r="H32" s="60"/>
      <c r="I32" s="477"/>
      <c r="J32" s="161">
        <v>0</v>
      </c>
      <c r="K32" s="193">
        <v>5.08</v>
      </c>
      <c r="L32" s="193">
        <v>14.95</v>
      </c>
      <c r="M32" s="194">
        <f>J32*K32</f>
        <v>0</v>
      </c>
      <c r="N32" s="481">
        <v>39.6</v>
      </c>
      <c r="O32" s="2"/>
      <c r="P32" s="9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.75" customHeight="1">
      <c r="A33" s="364"/>
      <c r="B33" t="s" s="436">
        <v>551</v>
      </c>
      <c r="C33" s="480"/>
      <c r="D33" s="60"/>
      <c r="E33" s="60"/>
      <c r="F33" s="60"/>
      <c r="G33" s="60"/>
      <c r="H33" s="60"/>
      <c r="I33" s="477"/>
      <c r="J33" s="161">
        <v>0</v>
      </c>
      <c r="K33" s="193">
        <v>5.08</v>
      </c>
      <c r="L33" s="193">
        <v>14.95</v>
      </c>
      <c r="M33" s="194">
        <f>J33*K33</f>
        <v>0</v>
      </c>
      <c r="N33" s="481">
        <v>39.6</v>
      </c>
      <c r="O33" s="2"/>
      <c r="P33" s="9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.75" customHeight="1">
      <c r="A34" s="364"/>
      <c r="B34" s="484"/>
      <c r="C34" s="27"/>
      <c r="D34" s="27"/>
      <c r="E34" s="27"/>
      <c r="F34" s="27"/>
      <c r="G34" s="27"/>
      <c r="H34" s="27"/>
      <c r="I34" s="27"/>
      <c r="J34" s="27"/>
      <c r="K34" s="213"/>
      <c r="L34" s="213"/>
      <c r="M34" s="170"/>
      <c r="N34" s="481">
        <v>39.6</v>
      </c>
      <c r="O34" s="2"/>
      <c r="P34" s="9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364"/>
      <c r="B35" t="s" s="485">
        <v>552</v>
      </c>
      <c r="C35" s="368"/>
      <c r="D35" s="368"/>
      <c r="E35" s="368"/>
      <c r="F35" s="368"/>
      <c r="G35" s="368"/>
      <c r="H35" s="368"/>
      <c r="I35" s="368"/>
      <c r="J35" s="368"/>
      <c r="K35" s="214"/>
      <c r="L35" s="214"/>
      <c r="M35" s="215"/>
      <c r="N35" s="481">
        <v>39.6</v>
      </c>
      <c r="O35" s="2"/>
      <c r="P35" s="9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8" customHeight="1">
      <c r="A36" s="370"/>
      <c r="B36" s="434"/>
      <c r="C36" s="60"/>
      <c r="D36" s="60"/>
      <c r="E36" s="60"/>
      <c r="F36" s="60"/>
      <c r="G36" s="60"/>
      <c r="H36" s="60"/>
      <c r="I36" s="60"/>
      <c r="J36" s="60"/>
      <c r="K36" s="190"/>
      <c r="L36" s="190"/>
      <c r="M36" s="198"/>
      <c r="N36" s="481">
        <v>39.6</v>
      </c>
      <c r="O36" s="2"/>
      <c r="P36" s="9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.75" customHeight="1">
      <c r="A37" s="360"/>
      <c r="B37" t="s" s="436">
        <v>553</v>
      </c>
      <c r="C37" s="59"/>
      <c r="D37" s="60"/>
      <c r="E37" s="60"/>
      <c r="F37" s="60"/>
      <c r="G37" s="60"/>
      <c r="H37" s="60"/>
      <c r="I37" s="477"/>
      <c r="J37" s="161">
        <v>0</v>
      </c>
      <c r="K37" s="193">
        <v>5.08</v>
      </c>
      <c r="L37" s="193">
        <v>14.95</v>
      </c>
      <c r="M37" s="194">
        <f>J37*K37</f>
        <v>0</v>
      </c>
      <c r="N37" s="481">
        <v>39.6</v>
      </c>
      <c r="O37" s="2"/>
      <c r="P37" s="9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.75" customHeight="1">
      <c r="A38" s="364"/>
      <c r="B38" t="s" s="436">
        <v>554</v>
      </c>
      <c r="C38" s="480"/>
      <c r="D38" s="60"/>
      <c r="E38" s="60"/>
      <c r="F38" s="60"/>
      <c r="G38" s="60"/>
      <c r="H38" s="60"/>
      <c r="I38" s="477"/>
      <c r="J38" s="161">
        <v>0</v>
      </c>
      <c r="K38" s="193">
        <v>5.08</v>
      </c>
      <c r="L38" s="193">
        <v>14.95</v>
      </c>
      <c r="M38" s="194">
        <f>J38*K38</f>
        <v>0</v>
      </c>
      <c r="N38" s="481">
        <v>39.6</v>
      </c>
      <c r="O38" s="2"/>
      <c r="P38" s="9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.75" customHeight="1">
      <c r="A39" s="364"/>
      <c r="B39" s="484"/>
      <c r="C39" s="27"/>
      <c r="D39" s="27"/>
      <c r="E39" s="27"/>
      <c r="F39" s="27"/>
      <c r="G39" s="27"/>
      <c r="H39" s="27"/>
      <c r="I39" s="27"/>
      <c r="J39" s="27"/>
      <c r="K39" s="213"/>
      <c r="L39" s="213"/>
      <c r="M39" s="170"/>
      <c r="N39" s="481">
        <v>39.6</v>
      </c>
      <c r="O39" s="2"/>
      <c r="P39" s="9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" customHeight="1">
      <c r="A40" s="364"/>
      <c r="B40" t="s" s="485">
        <v>555</v>
      </c>
      <c r="C40" s="368"/>
      <c r="D40" s="368"/>
      <c r="E40" s="368"/>
      <c r="F40" s="368"/>
      <c r="G40" s="368"/>
      <c r="H40" s="368"/>
      <c r="I40" s="368"/>
      <c r="J40" s="368"/>
      <c r="K40" s="214"/>
      <c r="L40" s="214"/>
      <c r="M40" s="215"/>
      <c r="N40" s="481">
        <v>39.6</v>
      </c>
      <c r="O40" s="2"/>
      <c r="P40" s="9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8" customHeight="1">
      <c r="A41" s="370"/>
      <c r="B41" s="434"/>
      <c r="C41" s="60"/>
      <c r="D41" s="60"/>
      <c r="E41" s="60"/>
      <c r="F41" s="60"/>
      <c r="G41" s="60"/>
      <c r="H41" s="60"/>
      <c r="I41" s="60"/>
      <c r="J41" s="60"/>
      <c r="K41" s="190"/>
      <c r="L41" s="190"/>
      <c r="M41" s="198"/>
      <c r="N41" s="481">
        <v>39.6</v>
      </c>
      <c r="O41" s="2"/>
      <c r="P41" s="9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.75" customHeight="1">
      <c r="A42" s="360"/>
      <c r="B42" t="s" s="50">
        <v>556</v>
      </c>
      <c r="C42" s="59"/>
      <c r="D42" s="60"/>
      <c r="E42" s="60"/>
      <c r="F42" s="60"/>
      <c r="G42" s="60"/>
      <c r="H42" s="60"/>
      <c r="I42" s="477"/>
      <c r="J42" s="161">
        <v>0</v>
      </c>
      <c r="K42" s="193">
        <v>5.08</v>
      </c>
      <c r="L42" s="193">
        <v>14.95</v>
      </c>
      <c r="M42" s="194">
        <f>J42*K42</f>
        <v>0</v>
      </c>
      <c r="N42" s="481">
        <v>39.6</v>
      </c>
      <c r="O42" s="2"/>
      <c r="P42" s="9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.75" customHeight="1">
      <c r="A43" s="364"/>
      <c r="B43" t="s" s="50">
        <v>557</v>
      </c>
      <c r="C43" s="480"/>
      <c r="D43" s="60"/>
      <c r="E43" s="60"/>
      <c r="F43" s="60"/>
      <c r="G43" s="60"/>
      <c r="H43" s="60"/>
      <c r="I43" s="477"/>
      <c r="J43" s="161">
        <v>0</v>
      </c>
      <c r="K43" s="193">
        <v>5.08</v>
      </c>
      <c r="L43" s="193">
        <v>14.95</v>
      </c>
      <c r="M43" s="194">
        <f>J43*K43</f>
        <v>0</v>
      </c>
      <c r="N43" s="481">
        <v>39.6</v>
      </c>
      <c r="O43" s="2"/>
      <c r="P43" s="9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364"/>
      <c r="B44" s="482"/>
      <c r="C44" s="27"/>
      <c r="D44" s="27"/>
      <c r="E44" s="27"/>
      <c r="F44" s="27"/>
      <c r="G44" s="27"/>
      <c r="H44" s="27"/>
      <c r="I44" s="27"/>
      <c r="J44" s="27"/>
      <c r="K44" s="213"/>
      <c r="L44" s="213"/>
      <c r="M44" s="170"/>
      <c r="N44" s="481">
        <v>39.6</v>
      </c>
      <c r="O44" s="2"/>
      <c r="P44" s="9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364"/>
      <c r="B45" t="s" s="483">
        <v>558</v>
      </c>
      <c r="C45" s="368"/>
      <c r="D45" s="368"/>
      <c r="E45" s="368"/>
      <c r="F45" s="368"/>
      <c r="G45" s="368"/>
      <c r="H45" s="368"/>
      <c r="I45" s="368"/>
      <c r="J45" s="368"/>
      <c r="K45" s="214"/>
      <c r="L45" s="214"/>
      <c r="M45" s="215"/>
      <c r="N45" s="481">
        <v>39.6</v>
      </c>
      <c r="O45" s="2"/>
      <c r="P45" s="9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8" customHeight="1">
      <c r="A46" s="370"/>
      <c r="B46" s="434"/>
      <c r="C46" s="60"/>
      <c r="D46" s="60"/>
      <c r="E46" s="60"/>
      <c r="F46" s="60"/>
      <c r="G46" s="60"/>
      <c r="H46" s="60"/>
      <c r="I46" s="60"/>
      <c r="J46" s="60"/>
      <c r="K46" s="190"/>
      <c r="L46" s="190"/>
      <c r="M46" s="198"/>
      <c r="N46" s="481">
        <v>39.6</v>
      </c>
      <c r="O46" s="2"/>
      <c r="P46" s="9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360"/>
      <c r="B47" t="s" s="50">
        <v>559</v>
      </c>
      <c r="C47" s="59"/>
      <c r="D47" s="60"/>
      <c r="E47" s="60"/>
      <c r="F47" s="60"/>
      <c r="G47" s="60"/>
      <c r="H47" s="60"/>
      <c r="I47" s="477"/>
      <c r="J47" s="161">
        <v>0</v>
      </c>
      <c r="K47" s="193">
        <v>6.78</v>
      </c>
      <c r="L47" s="193">
        <v>19.95</v>
      </c>
      <c r="M47" s="194">
        <f>J47*K47</f>
        <v>0</v>
      </c>
      <c r="N47" s="481">
        <v>39.6</v>
      </c>
      <c r="O47" s="2"/>
      <c r="P47" s="9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364"/>
      <c r="B48" s="50"/>
      <c r="C48" s="480"/>
      <c r="D48" s="60"/>
      <c r="E48" s="60"/>
      <c r="F48" s="60"/>
      <c r="G48" s="60"/>
      <c r="H48" s="60"/>
      <c r="I48" s="477"/>
      <c r="J48" s="78"/>
      <c r="K48" s="193"/>
      <c r="L48" s="193"/>
      <c r="M48" s="194"/>
      <c r="N48" s="481">
        <v>39.6</v>
      </c>
      <c r="O48" s="2"/>
      <c r="P48" s="9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364"/>
      <c r="B49" s="482"/>
      <c r="C49" s="27"/>
      <c r="D49" s="27"/>
      <c r="E49" s="27"/>
      <c r="F49" s="27"/>
      <c r="G49" s="27"/>
      <c r="H49" s="27"/>
      <c r="I49" s="27"/>
      <c r="J49" s="27"/>
      <c r="K49" s="213"/>
      <c r="L49" s="213"/>
      <c r="M49" s="170"/>
      <c r="N49" s="481">
        <v>39.6</v>
      </c>
      <c r="O49" s="2"/>
      <c r="P49" s="9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364"/>
      <c r="B50" t="s" s="483">
        <v>560</v>
      </c>
      <c r="C50" s="368"/>
      <c r="D50" s="368"/>
      <c r="E50" s="368"/>
      <c r="F50" s="368"/>
      <c r="G50" s="368"/>
      <c r="H50" s="368"/>
      <c r="I50" s="368"/>
      <c r="J50" s="368"/>
      <c r="K50" s="214"/>
      <c r="L50" s="214"/>
      <c r="M50" s="215"/>
      <c r="N50" s="481">
        <v>39.6</v>
      </c>
      <c r="O50" s="2"/>
      <c r="P50" s="9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8" customHeight="1">
      <c r="A51" s="370"/>
      <c r="B51" s="434"/>
      <c r="C51" s="60"/>
      <c r="D51" s="60"/>
      <c r="E51" s="60"/>
      <c r="F51" s="60"/>
      <c r="G51" s="60"/>
      <c r="H51" s="60"/>
      <c r="I51" s="60"/>
      <c r="J51" s="60"/>
      <c r="K51" s="190"/>
      <c r="L51" s="190"/>
      <c r="M51" s="198"/>
      <c r="N51" s="481">
        <v>39.6</v>
      </c>
      <c r="O51" s="2"/>
      <c r="P51" s="9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360"/>
      <c r="B52" t="s" s="50">
        <v>561</v>
      </c>
      <c r="C52" s="59"/>
      <c r="D52" s="60"/>
      <c r="E52" s="60"/>
      <c r="F52" s="60"/>
      <c r="G52" s="60"/>
      <c r="H52" s="60"/>
      <c r="I52" s="477"/>
      <c r="J52" s="161">
        <v>0</v>
      </c>
      <c r="K52" s="193">
        <v>6.78</v>
      </c>
      <c r="L52" s="193">
        <v>19.95</v>
      </c>
      <c r="M52" s="194">
        <f>J52*K52</f>
        <v>0</v>
      </c>
      <c r="N52" s="481">
        <v>39.6</v>
      </c>
      <c r="O52" s="2"/>
      <c r="P52" s="9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364"/>
      <c r="B53" s="50"/>
      <c r="C53" s="480"/>
      <c r="D53" s="60"/>
      <c r="E53" s="60"/>
      <c r="F53" s="60"/>
      <c r="G53" s="60"/>
      <c r="H53" s="60"/>
      <c r="I53" s="477"/>
      <c r="J53" s="78"/>
      <c r="K53" s="193"/>
      <c r="L53" s="193"/>
      <c r="M53" s="194"/>
      <c r="N53" s="481">
        <v>39.6</v>
      </c>
      <c r="O53" s="2"/>
      <c r="P53" s="9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364"/>
      <c r="B54" s="482"/>
      <c r="C54" s="27"/>
      <c r="D54" s="27"/>
      <c r="E54" s="27"/>
      <c r="F54" s="27"/>
      <c r="G54" s="27"/>
      <c r="H54" s="27"/>
      <c r="I54" s="27"/>
      <c r="J54" s="27"/>
      <c r="K54" s="213"/>
      <c r="L54" s="213"/>
      <c r="M54" s="170"/>
      <c r="N54" s="481">
        <v>39.6</v>
      </c>
      <c r="O54" s="2"/>
      <c r="P54" s="9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364"/>
      <c r="B55" t="s" s="483">
        <v>562</v>
      </c>
      <c r="C55" s="368"/>
      <c r="D55" s="368"/>
      <c r="E55" s="368"/>
      <c r="F55" s="368"/>
      <c r="G55" s="368"/>
      <c r="H55" s="368"/>
      <c r="I55" s="368"/>
      <c r="J55" s="368"/>
      <c r="K55" s="214"/>
      <c r="L55" s="214"/>
      <c r="M55" s="215"/>
      <c r="N55" s="481">
        <v>39.6</v>
      </c>
      <c r="O55" s="2"/>
      <c r="P55" s="9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8" customHeight="1">
      <c r="A56" s="370"/>
      <c r="B56" s="434"/>
      <c r="C56" s="60"/>
      <c r="D56" s="60"/>
      <c r="E56" s="60"/>
      <c r="F56" s="60"/>
      <c r="G56" s="60"/>
      <c r="H56" s="60"/>
      <c r="I56" s="60"/>
      <c r="J56" s="60"/>
      <c r="K56" s="190"/>
      <c r="L56" s="190"/>
      <c r="M56" s="198"/>
      <c r="N56" s="481">
        <v>39.6</v>
      </c>
      <c r="O56" s="2"/>
      <c r="P56" s="9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360"/>
      <c r="B57" t="s" s="50">
        <v>563</v>
      </c>
      <c r="C57" s="59"/>
      <c r="D57" s="60"/>
      <c r="E57" s="60"/>
      <c r="F57" s="60"/>
      <c r="G57" s="60"/>
      <c r="H57" s="60"/>
      <c r="I57" s="477"/>
      <c r="J57" s="161">
        <v>0</v>
      </c>
      <c r="K57" s="193">
        <v>6.78</v>
      </c>
      <c r="L57" s="193">
        <v>19.95</v>
      </c>
      <c r="M57" s="194">
        <f>J57*K57</f>
        <v>0</v>
      </c>
      <c r="N57" s="481">
        <v>39.6</v>
      </c>
      <c r="O57" s="2"/>
      <c r="P57" s="9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364"/>
      <c r="B58" s="50"/>
      <c r="C58" s="480"/>
      <c r="D58" s="60"/>
      <c r="E58" s="60"/>
      <c r="F58" s="60"/>
      <c r="G58" s="60"/>
      <c r="H58" s="60"/>
      <c r="I58" s="477"/>
      <c r="J58" s="78"/>
      <c r="K58" s="193"/>
      <c r="L58" s="193"/>
      <c r="M58" s="194"/>
      <c r="N58" s="481">
        <v>39.6</v>
      </c>
      <c r="O58" s="2"/>
      <c r="P58" s="9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364"/>
      <c r="B59" s="482"/>
      <c r="C59" s="27"/>
      <c r="D59" s="27"/>
      <c r="E59" s="27"/>
      <c r="F59" s="27"/>
      <c r="G59" s="27"/>
      <c r="H59" s="27"/>
      <c r="I59" s="27"/>
      <c r="J59" s="27"/>
      <c r="K59" s="213"/>
      <c r="L59" s="213"/>
      <c r="M59" s="170"/>
      <c r="N59" s="481">
        <v>39.6</v>
      </c>
      <c r="O59" s="2"/>
      <c r="P59" s="9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364"/>
      <c r="B60" t="s" s="483">
        <v>564</v>
      </c>
      <c r="C60" s="368"/>
      <c r="D60" s="368"/>
      <c r="E60" s="368"/>
      <c r="F60" s="368"/>
      <c r="G60" s="368"/>
      <c r="H60" s="368"/>
      <c r="I60" s="368"/>
      <c r="J60" s="368"/>
      <c r="K60" s="214"/>
      <c r="L60" s="214"/>
      <c r="M60" s="215"/>
      <c r="N60" s="481">
        <v>39.6</v>
      </c>
      <c r="O60" s="2"/>
      <c r="P60" s="9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8" customHeight="1">
      <c r="A61" s="370"/>
      <c r="B61" s="434"/>
      <c r="C61" s="60"/>
      <c r="D61" s="60"/>
      <c r="E61" s="60"/>
      <c r="F61" s="60"/>
      <c r="G61" s="60"/>
      <c r="H61" s="60"/>
      <c r="I61" s="60"/>
      <c r="J61" s="60"/>
      <c r="K61" s="190"/>
      <c r="L61" s="190"/>
      <c r="M61" s="198"/>
      <c r="N61" s="481">
        <v>39.6</v>
      </c>
      <c r="O61" s="2"/>
      <c r="P61" s="9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360"/>
      <c r="B62" t="s" s="50">
        <v>565</v>
      </c>
      <c r="C62" s="59"/>
      <c r="D62" s="60"/>
      <c r="E62" s="60"/>
      <c r="F62" s="60"/>
      <c r="G62" s="60"/>
      <c r="H62" s="60"/>
      <c r="I62" s="477"/>
      <c r="J62" s="161">
        <v>0</v>
      </c>
      <c r="K62" s="193">
        <v>6.78</v>
      </c>
      <c r="L62" s="193">
        <v>19.95</v>
      </c>
      <c r="M62" s="194">
        <f>J62*K62</f>
        <v>0</v>
      </c>
      <c r="N62" s="481">
        <v>39.6</v>
      </c>
      <c r="O62" s="2"/>
      <c r="P62" s="9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364"/>
      <c r="B63" s="50"/>
      <c r="C63" s="480"/>
      <c r="D63" s="60"/>
      <c r="E63" s="60"/>
      <c r="F63" s="60"/>
      <c r="G63" s="60"/>
      <c r="H63" s="60"/>
      <c r="I63" s="477"/>
      <c r="J63" s="78"/>
      <c r="K63" s="193"/>
      <c r="L63" s="193"/>
      <c r="M63" s="194"/>
      <c r="N63" s="481">
        <v>39.6</v>
      </c>
      <c r="O63" s="2"/>
      <c r="P63" s="9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364"/>
      <c r="B64" s="482"/>
      <c r="C64" s="27"/>
      <c r="D64" s="27"/>
      <c r="E64" s="27"/>
      <c r="F64" s="27"/>
      <c r="G64" s="27"/>
      <c r="H64" s="27"/>
      <c r="I64" s="27"/>
      <c r="J64" s="27"/>
      <c r="K64" s="213"/>
      <c r="L64" s="213"/>
      <c r="M64" s="170"/>
      <c r="N64" s="481">
        <v>39.6</v>
      </c>
      <c r="O64" s="2"/>
      <c r="P64" s="9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364"/>
      <c r="B65" t="s" s="483">
        <v>566</v>
      </c>
      <c r="C65" s="368"/>
      <c r="D65" s="368"/>
      <c r="E65" s="368"/>
      <c r="F65" s="368"/>
      <c r="G65" s="368"/>
      <c r="H65" s="368"/>
      <c r="I65" s="368"/>
      <c r="J65" s="368"/>
      <c r="K65" s="214"/>
      <c r="L65" s="214"/>
      <c r="M65" s="215"/>
      <c r="N65" s="481">
        <v>39.6</v>
      </c>
      <c r="O65" s="2"/>
      <c r="P65" s="9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8" customHeight="1">
      <c r="A66" s="370"/>
      <c r="B66" s="434"/>
      <c r="C66" s="60"/>
      <c r="D66" s="60"/>
      <c r="E66" s="60"/>
      <c r="F66" s="60"/>
      <c r="G66" s="60"/>
      <c r="H66" s="60"/>
      <c r="I66" s="60"/>
      <c r="J66" s="60"/>
      <c r="K66" s="190"/>
      <c r="L66" s="190"/>
      <c r="M66" s="198"/>
      <c r="N66" s="481">
        <v>39.6</v>
      </c>
      <c r="O66" s="2"/>
      <c r="P66" s="9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360"/>
      <c r="B67" t="s" s="50">
        <v>567</v>
      </c>
      <c r="C67" s="59"/>
      <c r="D67" s="60"/>
      <c r="E67" s="60"/>
      <c r="F67" s="60"/>
      <c r="G67" s="60"/>
      <c r="H67" s="60"/>
      <c r="I67" s="477"/>
      <c r="J67" s="161">
        <v>0</v>
      </c>
      <c r="K67" s="193">
        <v>6.78</v>
      </c>
      <c r="L67" s="193">
        <v>19.95</v>
      </c>
      <c r="M67" s="194">
        <f>J67*K67</f>
        <v>0</v>
      </c>
      <c r="N67" s="481">
        <v>39.6</v>
      </c>
      <c r="O67" s="2"/>
      <c r="P67" s="9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364"/>
      <c r="B68" s="50"/>
      <c r="C68" s="480"/>
      <c r="D68" s="60"/>
      <c r="E68" s="60"/>
      <c r="F68" s="60"/>
      <c r="G68" s="60"/>
      <c r="H68" s="60"/>
      <c r="I68" s="477"/>
      <c r="J68" s="78"/>
      <c r="K68" s="193"/>
      <c r="L68" s="193"/>
      <c r="M68" s="194"/>
      <c r="N68" s="481">
        <v>39.6</v>
      </c>
      <c r="O68" s="2"/>
      <c r="P68" s="9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364"/>
      <c r="B69" s="482"/>
      <c r="C69" s="27"/>
      <c r="D69" s="27"/>
      <c r="E69" s="27"/>
      <c r="F69" s="27"/>
      <c r="G69" s="27"/>
      <c r="H69" s="27"/>
      <c r="I69" s="27"/>
      <c r="J69" s="27"/>
      <c r="K69" s="213"/>
      <c r="L69" s="213"/>
      <c r="M69" s="170"/>
      <c r="N69" s="481">
        <v>39.6</v>
      </c>
      <c r="O69" s="2"/>
      <c r="P69" s="9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364"/>
      <c r="B70" t="s" s="483">
        <v>568</v>
      </c>
      <c r="C70" s="368"/>
      <c r="D70" s="368"/>
      <c r="E70" s="368"/>
      <c r="F70" s="368"/>
      <c r="G70" s="368"/>
      <c r="H70" s="368"/>
      <c r="I70" s="368"/>
      <c r="J70" s="368"/>
      <c r="K70" s="214"/>
      <c r="L70" s="214"/>
      <c r="M70" s="215"/>
      <c r="N70" s="481">
        <v>39.6</v>
      </c>
      <c r="O70" s="2"/>
      <c r="P70" s="9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8" customHeight="1">
      <c r="A71" s="370"/>
      <c r="B71" s="434"/>
      <c r="C71" s="60"/>
      <c r="D71" s="60"/>
      <c r="E71" s="60"/>
      <c r="F71" s="60"/>
      <c r="G71" s="60"/>
      <c r="H71" s="60"/>
      <c r="I71" s="60"/>
      <c r="J71" s="60"/>
      <c r="K71" s="190"/>
      <c r="L71" s="190"/>
      <c r="M71" s="198"/>
      <c r="N71" s="481">
        <v>39.6</v>
      </c>
      <c r="O71" s="2"/>
      <c r="P71" s="9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360"/>
      <c r="B72" t="s" s="50">
        <v>569</v>
      </c>
      <c r="C72" s="59"/>
      <c r="D72" s="60"/>
      <c r="E72" s="60"/>
      <c r="F72" s="60"/>
      <c r="G72" s="60"/>
      <c r="H72" s="60"/>
      <c r="I72" s="477"/>
      <c r="J72" s="161">
        <v>0</v>
      </c>
      <c r="K72" s="193">
        <v>6.78</v>
      </c>
      <c r="L72" s="193">
        <v>19.95</v>
      </c>
      <c r="M72" s="194">
        <f>J72*K72</f>
        <v>0</v>
      </c>
      <c r="N72" s="481">
        <v>39.6</v>
      </c>
      <c r="O72" s="2"/>
      <c r="P72" s="9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364"/>
      <c r="B73" s="50"/>
      <c r="C73" s="480"/>
      <c r="D73" s="60"/>
      <c r="E73" s="60"/>
      <c r="F73" s="60"/>
      <c r="G73" s="60"/>
      <c r="H73" s="60"/>
      <c r="I73" s="477"/>
      <c r="J73" s="78"/>
      <c r="K73" s="193"/>
      <c r="L73" s="193"/>
      <c r="M73" s="194"/>
      <c r="N73" s="481">
        <v>39.6</v>
      </c>
      <c r="O73" s="2"/>
      <c r="P73" s="9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364"/>
      <c r="B74" s="482"/>
      <c r="C74" s="27"/>
      <c r="D74" s="27"/>
      <c r="E74" s="27"/>
      <c r="F74" s="27"/>
      <c r="G74" s="27"/>
      <c r="H74" s="27"/>
      <c r="I74" s="27"/>
      <c r="J74" s="27"/>
      <c r="K74" s="213"/>
      <c r="L74" s="213"/>
      <c r="M74" s="170"/>
      <c r="N74" s="481">
        <v>39.6</v>
      </c>
      <c r="O74" s="2"/>
      <c r="P74" s="9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364"/>
      <c r="B75" t="s" s="483">
        <v>570</v>
      </c>
      <c r="C75" s="368"/>
      <c r="D75" s="368"/>
      <c r="E75" s="368"/>
      <c r="F75" s="368"/>
      <c r="G75" s="368"/>
      <c r="H75" s="368"/>
      <c r="I75" s="368"/>
      <c r="J75" s="368"/>
      <c r="K75" s="214"/>
      <c r="L75" s="214"/>
      <c r="M75" s="215"/>
      <c r="N75" s="481">
        <v>39.6</v>
      </c>
      <c r="O75" s="2"/>
      <c r="P75" s="9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8" customHeight="1">
      <c r="A76" s="370"/>
      <c r="B76" s="434"/>
      <c r="C76" s="60"/>
      <c r="D76" s="60"/>
      <c r="E76" s="60"/>
      <c r="F76" s="60"/>
      <c r="G76" s="60"/>
      <c r="H76" s="60"/>
      <c r="I76" s="60"/>
      <c r="J76" s="60"/>
      <c r="K76" s="190"/>
      <c r="L76" s="190"/>
      <c r="M76" s="198"/>
      <c r="N76" s="481">
        <v>39.6</v>
      </c>
      <c r="O76" s="2"/>
      <c r="P76" s="9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360"/>
      <c r="B77" t="s" s="50">
        <v>571</v>
      </c>
      <c r="C77" s="59"/>
      <c r="D77" s="60"/>
      <c r="E77" s="60"/>
      <c r="F77" s="60"/>
      <c r="G77" s="60"/>
      <c r="H77" s="60"/>
      <c r="I77" s="477"/>
      <c r="J77" s="161">
        <v>0</v>
      </c>
      <c r="K77" s="193">
        <v>6.78</v>
      </c>
      <c r="L77" s="193">
        <v>19.95</v>
      </c>
      <c r="M77" s="194">
        <f>J77*K77</f>
        <v>0</v>
      </c>
      <c r="N77" s="481">
        <v>39.6</v>
      </c>
      <c r="O77" s="2"/>
      <c r="P77" s="9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364"/>
      <c r="B78" s="50"/>
      <c r="C78" s="480"/>
      <c r="D78" s="60"/>
      <c r="E78" s="60"/>
      <c r="F78" s="60"/>
      <c r="G78" s="60"/>
      <c r="H78" s="60"/>
      <c r="I78" s="477"/>
      <c r="J78" s="78"/>
      <c r="K78" s="193"/>
      <c r="L78" s="193"/>
      <c r="M78" s="194"/>
      <c r="N78" s="481">
        <v>39.6</v>
      </c>
      <c r="O78" s="2"/>
      <c r="P78" s="9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364"/>
      <c r="B79" s="482"/>
      <c r="C79" s="27"/>
      <c r="D79" s="27"/>
      <c r="E79" s="27"/>
      <c r="F79" s="27"/>
      <c r="G79" s="27"/>
      <c r="H79" s="27"/>
      <c r="I79" s="27"/>
      <c r="J79" s="27"/>
      <c r="K79" s="213"/>
      <c r="L79" s="213"/>
      <c r="M79" s="170"/>
      <c r="N79" s="481">
        <v>39.6</v>
      </c>
      <c r="O79" s="2"/>
      <c r="P79" s="9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364"/>
      <c r="B80" t="s" s="483">
        <v>572</v>
      </c>
      <c r="C80" s="368"/>
      <c r="D80" s="368"/>
      <c r="E80" s="368"/>
      <c r="F80" s="368"/>
      <c r="G80" s="368"/>
      <c r="H80" s="368"/>
      <c r="I80" s="368"/>
      <c r="J80" s="368"/>
      <c r="K80" s="214"/>
      <c r="L80" s="214"/>
      <c r="M80" s="215"/>
      <c r="N80" s="481">
        <v>39.6</v>
      </c>
      <c r="O80" s="2"/>
      <c r="P80" s="9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8" customHeight="1">
      <c r="A81" s="370"/>
      <c r="B81" s="434"/>
      <c r="C81" s="60"/>
      <c r="D81" s="60"/>
      <c r="E81" s="60"/>
      <c r="F81" s="60"/>
      <c r="G81" s="60"/>
      <c r="H81" s="60"/>
      <c r="I81" s="60"/>
      <c r="J81" s="60"/>
      <c r="K81" s="190"/>
      <c r="L81" s="190"/>
      <c r="M81" s="198"/>
      <c r="N81" s="481">
        <v>39.6</v>
      </c>
      <c r="O81" s="2"/>
      <c r="P81" s="9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360"/>
      <c r="B82" t="s" s="50">
        <v>573</v>
      </c>
      <c r="C82" s="59"/>
      <c r="D82" s="60"/>
      <c r="E82" s="60"/>
      <c r="F82" s="60"/>
      <c r="G82" s="60"/>
      <c r="H82" s="60"/>
      <c r="I82" s="477"/>
      <c r="J82" s="161">
        <v>0</v>
      </c>
      <c r="K82" s="193">
        <v>6.78</v>
      </c>
      <c r="L82" s="193">
        <v>19.95</v>
      </c>
      <c r="M82" s="194">
        <f>J82*K82</f>
        <v>0</v>
      </c>
      <c r="N82" s="481">
        <v>39.6</v>
      </c>
      <c r="O82" s="2"/>
      <c r="P82" s="9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364"/>
      <c r="B83" s="50"/>
      <c r="C83" s="480"/>
      <c r="D83" s="60"/>
      <c r="E83" s="60"/>
      <c r="F83" s="60"/>
      <c r="G83" s="60"/>
      <c r="H83" s="60"/>
      <c r="I83" s="477"/>
      <c r="J83" s="78"/>
      <c r="K83" s="193"/>
      <c r="L83" s="193"/>
      <c r="M83" s="194"/>
      <c r="N83" s="481">
        <v>39.6</v>
      </c>
      <c r="O83" s="2"/>
      <c r="P83" s="9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364"/>
      <c r="B84" s="482"/>
      <c r="C84" s="27"/>
      <c r="D84" s="27"/>
      <c r="E84" s="27"/>
      <c r="F84" s="27"/>
      <c r="G84" s="27"/>
      <c r="H84" s="27"/>
      <c r="I84" s="27"/>
      <c r="J84" s="27"/>
      <c r="K84" s="213"/>
      <c r="L84" s="213"/>
      <c r="M84" s="170"/>
      <c r="N84" s="481">
        <v>39.6</v>
      </c>
      <c r="O84" s="2"/>
      <c r="P84" s="9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364"/>
      <c r="B85" t="s" s="483">
        <v>574</v>
      </c>
      <c r="C85" s="368"/>
      <c r="D85" s="368"/>
      <c r="E85" s="368"/>
      <c r="F85" s="368"/>
      <c r="G85" s="368"/>
      <c r="H85" s="368"/>
      <c r="I85" s="368"/>
      <c r="J85" s="368"/>
      <c r="K85" s="214"/>
      <c r="L85" s="214"/>
      <c r="M85" s="215"/>
      <c r="N85" s="481">
        <v>39.6</v>
      </c>
      <c r="O85" s="2"/>
      <c r="P85" s="9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8" customHeight="1">
      <c r="A86" s="370"/>
      <c r="B86" s="434"/>
      <c r="C86" s="60"/>
      <c r="D86" s="60"/>
      <c r="E86" s="60"/>
      <c r="F86" s="60"/>
      <c r="G86" s="60"/>
      <c r="H86" s="60"/>
      <c r="I86" s="60"/>
      <c r="J86" s="60"/>
      <c r="K86" s="190"/>
      <c r="L86" s="190"/>
      <c r="M86" s="198"/>
      <c r="N86" s="481">
        <v>39.6</v>
      </c>
      <c r="O86" s="2"/>
      <c r="P86" s="9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360"/>
      <c r="B87" t="s" s="436">
        <v>575</v>
      </c>
      <c r="C87" s="486">
        <v>0</v>
      </c>
      <c r="D87" s="487">
        <v>0</v>
      </c>
      <c r="E87" s="488"/>
      <c r="F87" s="489">
        <v>0</v>
      </c>
      <c r="G87" s="458"/>
      <c r="H87" s="490"/>
      <c r="I87" s="491"/>
      <c r="J87" s="161">
        <f>C87+D87+F87</f>
        <v>0</v>
      </c>
      <c r="K87" s="193">
        <v>4.4</v>
      </c>
      <c r="L87" s="193">
        <v>12.95</v>
      </c>
      <c r="M87" s="194">
        <f>J87*K87</f>
        <v>0</v>
      </c>
      <c r="N87" s="481">
        <v>39.6</v>
      </c>
      <c r="O87" s="2"/>
      <c r="P87" s="9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364"/>
      <c r="B88" t="s" s="492">
        <v>576</v>
      </c>
      <c r="C88" t="s" s="493">
        <v>577</v>
      </c>
      <c r="D88" t="s" s="494">
        <v>577</v>
      </c>
      <c r="E88" s="368"/>
      <c r="F88" t="s" s="495">
        <v>578</v>
      </c>
      <c r="G88" s="496"/>
      <c r="H88" s="497"/>
      <c r="I88" s="498"/>
      <c r="J88" s="161">
        <v>0</v>
      </c>
      <c r="K88" s="193">
        <v>4.4</v>
      </c>
      <c r="L88" s="193">
        <v>12.95</v>
      </c>
      <c r="M88" s="194">
        <f>SUM(J88*N88)</f>
        <v>0</v>
      </c>
      <c r="N88" s="481">
        <v>39.6</v>
      </c>
      <c r="O88" s="2"/>
      <c r="P88" s="9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364"/>
      <c r="B89" s="499"/>
      <c r="C89" s="27"/>
      <c r="D89" s="490"/>
      <c r="E89" s="27"/>
      <c r="F89" s="27"/>
      <c r="G89" s="27"/>
      <c r="H89" s="27"/>
      <c r="I89" s="27"/>
      <c r="J89" s="500"/>
      <c r="K89" s="372"/>
      <c r="L89" s="372"/>
      <c r="M89" s="501"/>
      <c r="N89" s="481">
        <v>39.6</v>
      </c>
      <c r="O89" s="2"/>
      <c r="P89" s="9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364"/>
      <c r="B90" t="s" s="502">
        <v>579</v>
      </c>
      <c r="C90" s="368"/>
      <c r="D90" s="497"/>
      <c r="E90" s="368"/>
      <c r="F90" s="368"/>
      <c r="G90" s="368"/>
      <c r="H90" s="368"/>
      <c r="I90" s="368"/>
      <c r="J90" s="368"/>
      <c r="K90" s="214"/>
      <c r="L90" s="214"/>
      <c r="M90" s="215"/>
      <c r="N90" s="481">
        <v>39.6</v>
      </c>
      <c r="O90" s="2"/>
      <c r="P90" s="9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8" customHeight="1">
      <c r="A91" s="370"/>
      <c r="B91" s="436"/>
      <c r="C91" s="59"/>
      <c r="D91" s="503"/>
      <c r="E91" s="60"/>
      <c r="F91" s="60"/>
      <c r="G91" s="60"/>
      <c r="H91" s="60"/>
      <c r="I91" s="477"/>
      <c r="J91" s="78"/>
      <c r="K91" s="193"/>
      <c r="L91" s="193"/>
      <c r="M91" s="194"/>
      <c r="N91" s="481">
        <v>39.6</v>
      </c>
      <c r="O91" s="2"/>
      <c r="P91" s="9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504"/>
      <c r="B92" t="s" s="436">
        <v>580</v>
      </c>
      <c r="C92" s="486">
        <v>0</v>
      </c>
      <c r="D92" s="505"/>
      <c r="E92" s="27"/>
      <c r="F92" s="27"/>
      <c r="G92" s="491"/>
      <c r="H92" s="506">
        <v>0</v>
      </c>
      <c r="I92" s="507">
        <v>0</v>
      </c>
      <c r="J92" s="161">
        <f>I92+H92+C92</f>
        <v>0</v>
      </c>
      <c r="K92" s="193">
        <v>4.4</v>
      </c>
      <c r="L92" s="193">
        <v>12.95</v>
      </c>
      <c r="M92" s="194">
        <f>J92*K92</f>
        <v>0</v>
      </c>
      <c r="N92" s="481">
        <v>39.6</v>
      </c>
      <c r="O92" s="2"/>
      <c r="P92" s="9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508"/>
      <c r="B93" t="s" s="436">
        <v>581</v>
      </c>
      <c r="C93" t="s" s="493">
        <v>577</v>
      </c>
      <c r="D93" s="509"/>
      <c r="E93" s="368"/>
      <c r="F93" s="368"/>
      <c r="G93" s="498"/>
      <c r="H93" t="s" s="510">
        <v>577</v>
      </c>
      <c r="I93" t="s" s="511">
        <v>577</v>
      </c>
      <c r="J93" s="161">
        <v>0</v>
      </c>
      <c r="K93" s="193">
        <v>4.4</v>
      </c>
      <c r="L93" s="193">
        <v>12.95</v>
      </c>
      <c r="M93" s="194">
        <f>J93*N93</f>
        <v>0</v>
      </c>
      <c r="N93" s="481">
        <v>39.6</v>
      </c>
      <c r="O93" s="2"/>
      <c r="P93" s="9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508"/>
      <c r="B94" s="512"/>
      <c r="C94" s="513"/>
      <c r="D94" s="490"/>
      <c r="E94" s="27"/>
      <c r="F94" s="27"/>
      <c r="G94" s="27"/>
      <c r="H94" s="27"/>
      <c r="I94" s="27"/>
      <c r="J94" s="27"/>
      <c r="K94" s="213"/>
      <c r="L94" s="213"/>
      <c r="M94" s="170"/>
      <c r="N94" s="481">
        <v>39.6</v>
      </c>
      <c r="O94" s="2"/>
      <c r="P94" s="9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508"/>
      <c r="B95" t="s" s="502">
        <v>582</v>
      </c>
      <c r="C95" s="368"/>
      <c r="D95" s="497"/>
      <c r="E95" s="368"/>
      <c r="F95" s="368"/>
      <c r="G95" s="368"/>
      <c r="H95" s="368"/>
      <c r="I95" s="368"/>
      <c r="J95" s="368"/>
      <c r="K95" s="214"/>
      <c r="L95" s="214"/>
      <c r="M95" s="215"/>
      <c r="N95" s="481">
        <v>39.6</v>
      </c>
      <c r="O95" s="2"/>
      <c r="P95" s="9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8" customHeight="1">
      <c r="A96" s="514"/>
      <c r="B96" s="434"/>
      <c r="C96" s="60"/>
      <c r="D96" s="503"/>
      <c r="E96" s="60"/>
      <c r="F96" s="60"/>
      <c r="G96" s="60"/>
      <c r="H96" s="60"/>
      <c r="I96" s="60"/>
      <c r="J96" s="60"/>
      <c r="K96" s="190"/>
      <c r="L96" s="190"/>
      <c r="M96" s="198"/>
      <c r="N96" s="481">
        <v>39.6</v>
      </c>
      <c r="O96" s="2"/>
      <c r="P96" s="9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504"/>
      <c r="B97" t="s" s="436">
        <v>583</v>
      </c>
      <c r="C97" s="458"/>
      <c r="D97" s="515"/>
      <c r="E97" s="516">
        <v>0</v>
      </c>
      <c r="F97" s="517"/>
      <c r="G97" s="518">
        <v>0</v>
      </c>
      <c r="H97" s="519"/>
      <c r="I97" s="507">
        <v>0</v>
      </c>
      <c r="J97" s="161">
        <f>SUM(I97+G97+E97)</f>
        <v>0</v>
      </c>
      <c r="K97" s="193">
        <v>4.4</v>
      </c>
      <c r="L97" s="193">
        <v>12.95</v>
      </c>
      <c r="M97" s="194">
        <f>J97*K97</f>
        <v>0</v>
      </c>
      <c r="N97" s="481">
        <v>39.6</v>
      </c>
      <c r="O97" s="2"/>
      <c r="P97" s="9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508"/>
      <c r="B98" t="s" s="436">
        <v>584</v>
      </c>
      <c r="C98" s="496"/>
      <c r="D98" s="520"/>
      <c r="E98" t="s" s="521">
        <v>578</v>
      </c>
      <c r="F98" s="522"/>
      <c r="G98" t="s" s="523">
        <v>578</v>
      </c>
      <c r="H98" s="524"/>
      <c r="I98" t="s" s="511">
        <v>578</v>
      </c>
      <c r="J98" s="161">
        <v>0</v>
      </c>
      <c r="K98" s="193">
        <v>4.4</v>
      </c>
      <c r="L98" s="193">
        <v>12.95</v>
      </c>
      <c r="M98" s="194">
        <f>J98*N98</f>
        <v>0</v>
      </c>
      <c r="N98" s="481">
        <v>39.6</v>
      </c>
      <c r="O98" s="2"/>
      <c r="P98" s="9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508"/>
      <c r="B99" s="525"/>
      <c r="C99" s="27"/>
      <c r="D99" s="490"/>
      <c r="E99" s="27"/>
      <c r="F99" s="27"/>
      <c r="G99" s="27"/>
      <c r="H99" s="27"/>
      <c r="I99" s="27"/>
      <c r="J99" s="27"/>
      <c r="K99" s="213"/>
      <c r="L99" s="213"/>
      <c r="M99" s="170"/>
      <c r="N99" s="481">
        <v>39.6</v>
      </c>
      <c r="O99" s="2"/>
      <c r="P99" s="9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508"/>
      <c r="B100" t="s" s="502">
        <v>585</v>
      </c>
      <c r="C100" s="368"/>
      <c r="D100" s="497"/>
      <c r="E100" s="368"/>
      <c r="F100" s="368"/>
      <c r="G100" s="368"/>
      <c r="H100" s="368"/>
      <c r="I100" s="368"/>
      <c r="J100" s="368"/>
      <c r="K100" s="214"/>
      <c r="L100" s="214"/>
      <c r="M100" s="215"/>
      <c r="N100" s="481">
        <v>39.6</v>
      </c>
      <c r="O100" s="2"/>
      <c r="P100" s="9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8" customHeight="1">
      <c r="A101" s="514"/>
      <c r="B101" s="434"/>
      <c r="C101" s="60"/>
      <c r="D101" s="503"/>
      <c r="E101" s="60"/>
      <c r="F101" s="60"/>
      <c r="G101" s="60"/>
      <c r="H101" s="60"/>
      <c r="I101" s="60"/>
      <c r="J101" s="60"/>
      <c r="K101" s="190"/>
      <c r="L101" s="190"/>
      <c r="M101" s="198"/>
      <c r="N101" s="481">
        <v>39.6</v>
      </c>
      <c r="O101" s="2"/>
      <c r="P101" s="9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504"/>
      <c r="B102" t="s" s="436">
        <v>586</v>
      </c>
      <c r="C102" s="486">
        <v>0</v>
      </c>
      <c r="D102" s="505"/>
      <c r="E102" s="27"/>
      <c r="F102" s="27"/>
      <c r="G102" s="491"/>
      <c r="H102" s="506">
        <v>0</v>
      </c>
      <c r="I102" s="507">
        <v>0</v>
      </c>
      <c r="J102" s="161">
        <f>SUM(I102+H102+C102)</f>
        <v>0</v>
      </c>
      <c r="K102" s="193">
        <v>4.4</v>
      </c>
      <c r="L102" s="193">
        <v>12.95</v>
      </c>
      <c r="M102" s="194">
        <f>J102*K102</f>
        <v>0</v>
      </c>
      <c r="N102" s="481">
        <v>39.6</v>
      </c>
      <c r="O102" s="2"/>
      <c r="P102" s="9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508"/>
      <c r="B103" t="s" s="436">
        <v>587</v>
      </c>
      <c r="C103" t="s" s="493">
        <v>577</v>
      </c>
      <c r="D103" s="509"/>
      <c r="E103" s="368"/>
      <c r="F103" s="368"/>
      <c r="G103" s="498"/>
      <c r="H103" t="s" s="510">
        <v>577</v>
      </c>
      <c r="I103" t="s" s="511">
        <v>577</v>
      </c>
      <c r="J103" s="161">
        <v>0</v>
      </c>
      <c r="K103" s="193">
        <v>4.4</v>
      </c>
      <c r="L103" s="193">
        <v>12.95</v>
      </c>
      <c r="M103" s="194">
        <f>J103*N103</f>
        <v>0</v>
      </c>
      <c r="N103" s="481">
        <v>39.6</v>
      </c>
      <c r="O103" s="2"/>
      <c r="P103" s="9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508"/>
      <c r="B104" s="512"/>
      <c r="C104" s="513"/>
      <c r="D104" s="490"/>
      <c r="E104" s="27"/>
      <c r="F104" s="27"/>
      <c r="G104" s="27"/>
      <c r="H104" s="27"/>
      <c r="I104" s="27"/>
      <c r="J104" s="27"/>
      <c r="K104" s="213"/>
      <c r="L104" s="213"/>
      <c r="M104" s="170"/>
      <c r="N104" s="481">
        <v>39.6</v>
      </c>
      <c r="O104" s="2"/>
      <c r="P104" s="9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508"/>
      <c r="B105" t="s" s="502">
        <v>588</v>
      </c>
      <c r="C105" s="368"/>
      <c r="D105" s="497"/>
      <c r="E105" s="368"/>
      <c r="F105" s="368"/>
      <c r="G105" s="368"/>
      <c r="H105" s="368"/>
      <c r="I105" s="368"/>
      <c r="J105" s="368"/>
      <c r="K105" s="214"/>
      <c r="L105" s="214"/>
      <c r="M105" s="215"/>
      <c r="N105" s="481">
        <v>39.6</v>
      </c>
      <c r="O105" s="2"/>
      <c r="P105" s="9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8" customHeight="1">
      <c r="A106" s="508"/>
      <c r="B106" s="434"/>
      <c r="C106" s="60"/>
      <c r="D106" s="503"/>
      <c r="E106" s="60"/>
      <c r="F106" s="60"/>
      <c r="G106" s="60"/>
      <c r="H106" s="60"/>
      <c r="I106" s="60"/>
      <c r="J106" s="60"/>
      <c r="K106" s="190"/>
      <c r="L106" s="190"/>
      <c r="M106" s="198"/>
      <c r="N106" s="481">
        <v>39.6</v>
      </c>
      <c r="O106" s="2"/>
      <c r="P106" s="9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508"/>
      <c r="B107" t="s" s="436">
        <v>589</v>
      </c>
      <c r="C107" s="59"/>
      <c r="D107" s="526"/>
      <c r="E107" t="s" s="521">
        <v>590</v>
      </c>
      <c r="F107" s="59"/>
      <c r="G107" s="60"/>
      <c r="H107" s="503"/>
      <c r="I107" s="477"/>
      <c r="J107" t="s" s="50">
        <f>E107</f>
        <v>591</v>
      </c>
      <c r="K107" s="193">
        <v>4.4</v>
      </c>
      <c r="L107" s="193">
        <v>12.95</v>
      </c>
      <c r="M107" s="194">
        <f>J107*K107</f>
        <v>0</v>
      </c>
      <c r="N107" s="481">
        <v>39.6</v>
      </c>
      <c r="O107" s="2"/>
      <c r="P107" s="9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508"/>
      <c r="B108" s="525"/>
      <c r="C108" s="27"/>
      <c r="D108" s="490"/>
      <c r="E108" s="27"/>
      <c r="F108" s="27"/>
      <c r="G108" s="27"/>
      <c r="H108" s="490"/>
      <c r="I108" s="491"/>
      <c r="J108" s="161">
        <v>0</v>
      </c>
      <c r="K108" s="193">
        <v>4.4</v>
      </c>
      <c r="L108" s="193">
        <v>12.95</v>
      </c>
      <c r="M108" s="194">
        <f>J108*N3</f>
        <v>0</v>
      </c>
      <c r="N108" s="481">
        <v>39.6</v>
      </c>
      <c r="O108" s="2"/>
      <c r="P108" s="9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508"/>
      <c r="B109" t="s" s="499">
        <v>592</v>
      </c>
      <c r="C109" s="10"/>
      <c r="D109" s="527"/>
      <c r="E109" s="10"/>
      <c r="F109" s="10"/>
      <c r="G109" s="10"/>
      <c r="H109" s="10"/>
      <c r="I109" s="10"/>
      <c r="J109" s="27"/>
      <c r="K109" s="213"/>
      <c r="L109" s="213"/>
      <c r="M109" s="170"/>
      <c r="N109" s="479"/>
      <c r="O109" s="2"/>
      <c r="P109" s="9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508"/>
      <c r="B110" t="s" s="502">
        <v>593</v>
      </c>
      <c r="C110" s="368"/>
      <c r="D110" s="497"/>
      <c r="E110" s="368"/>
      <c r="F110" s="368"/>
      <c r="G110" s="368"/>
      <c r="H110" s="368"/>
      <c r="I110" s="368"/>
      <c r="J110" s="368"/>
      <c r="K110" s="214"/>
      <c r="L110" s="214"/>
      <c r="M110" s="215"/>
      <c r="N110" s="479"/>
      <c r="O110" s="2"/>
      <c r="P110" s="9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8" customHeight="1">
      <c r="A111" s="514"/>
      <c r="B111" s="434"/>
      <c r="C111" s="60"/>
      <c r="D111" s="503"/>
      <c r="E111" s="60"/>
      <c r="F111" s="60"/>
      <c r="G111" s="60"/>
      <c r="H111" s="60"/>
      <c r="I111" s="27"/>
      <c r="J111" s="60"/>
      <c r="K111" s="190"/>
      <c r="L111" s="190"/>
      <c r="M111" s="198"/>
      <c r="N111" s="479"/>
      <c r="O111" s="2"/>
      <c r="P111" s="9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504"/>
      <c r="B112" t="s" s="436">
        <v>594</v>
      </c>
      <c r="C112" s="486">
        <v>0</v>
      </c>
      <c r="D112" s="505"/>
      <c r="E112" s="27"/>
      <c r="F112" s="27"/>
      <c r="G112" s="491"/>
      <c r="H112" s="506">
        <v>0</v>
      </c>
      <c r="I112" s="528">
        <v>0</v>
      </c>
      <c r="J112" s="161">
        <f>I112+H112+C112</f>
        <v>0</v>
      </c>
      <c r="K112" s="193">
        <v>4.4</v>
      </c>
      <c r="L112" s="193">
        <v>12.95</v>
      </c>
      <c r="M112" s="194">
        <f>J112*K112</f>
        <v>0</v>
      </c>
      <c r="N112" s="481">
        <v>39.6</v>
      </c>
      <c r="O112" s="2"/>
      <c r="P112" s="9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508"/>
      <c r="B113" t="s" s="436">
        <v>595</v>
      </c>
      <c r="C113" t="s" s="493">
        <v>577</v>
      </c>
      <c r="D113" s="509"/>
      <c r="E113" s="368"/>
      <c r="F113" s="368"/>
      <c r="G113" s="498"/>
      <c r="H113" t="s" s="510">
        <v>577</v>
      </c>
      <c r="I113" t="s" s="511">
        <v>577</v>
      </c>
      <c r="J113" s="161">
        <v>0</v>
      </c>
      <c r="K113" s="193">
        <v>4.4</v>
      </c>
      <c r="L113" s="193">
        <v>12.95</v>
      </c>
      <c r="M113" s="194">
        <f>J113*N113</f>
        <v>0</v>
      </c>
      <c r="N113" s="481">
        <v>39.6</v>
      </c>
      <c r="O113" s="2"/>
      <c r="P113" s="9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508"/>
      <c r="B114" s="525"/>
      <c r="C114" s="27"/>
      <c r="D114" s="490"/>
      <c r="E114" s="27"/>
      <c r="F114" s="27"/>
      <c r="G114" s="27"/>
      <c r="H114" s="27"/>
      <c r="I114" s="27"/>
      <c r="J114" s="27"/>
      <c r="K114" s="213"/>
      <c r="L114" s="213"/>
      <c r="M114" s="170"/>
      <c r="N114" s="481">
        <v>39.6</v>
      </c>
      <c r="O114" s="2"/>
      <c r="P114" s="9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508"/>
      <c r="B115" t="s" s="502">
        <v>596</v>
      </c>
      <c r="C115" s="368"/>
      <c r="D115" s="497"/>
      <c r="E115" s="368"/>
      <c r="F115" s="368"/>
      <c r="G115" s="368"/>
      <c r="H115" s="368"/>
      <c r="I115" s="368"/>
      <c r="J115" s="368"/>
      <c r="K115" s="214"/>
      <c r="L115" s="214"/>
      <c r="M115" s="215"/>
      <c r="N115" s="481">
        <v>39.6</v>
      </c>
      <c r="O115" s="2"/>
      <c r="P115" s="9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8" customHeight="1">
      <c r="A116" s="508"/>
      <c r="B116" s="434"/>
      <c r="C116" s="60"/>
      <c r="D116" s="503"/>
      <c r="E116" s="60"/>
      <c r="F116" s="60"/>
      <c r="G116" s="60"/>
      <c r="H116" s="60"/>
      <c r="I116" s="60"/>
      <c r="J116" s="60"/>
      <c r="K116" s="190"/>
      <c r="L116" s="190"/>
      <c r="M116" s="198"/>
      <c r="N116" s="481">
        <v>39.6</v>
      </c>
      <c r="O116" s="2"/>
      <c r="P116" s="9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508"/>
      <c r="B117" t="s" s="436">
        <v>597</v>
      </c>
      <c r="C117" s="458"/>
      <c r="D117" s="490"/>
      <c r="E117" s="491"/>
      <c r="F117" s="529">
        <v>0</v>
      </c>
      <c r="G117" s="518">
        <v>0</v>
      </c>
      <c r="H117" s="519"/>
      <c r="I117" s="507">
        <v>0</v>
      </c>
      <c r="J117" s="161">
        <f>F117+G117+I117</f>
        <v>0</v>
      </c>
      <c r="K117" s="193">
        <v>4.4</v>
      </c>
      <c r="L117" s="193">
        <v>12.95</v>
      </c>
      <c r="M117" s="194">
        <f>J117*K117</f>
        <v>0</v>
      </c>
      <c r="N117" s="481">
        <v>39.6</v>
      </c>
      <c r="O117" s="2"/>
      <c r="P117" s="9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508"/>
      <c r="B118" t="s" s="436">
        <v>598</v>
      </c>
      <c r="C118" s="496"/>
      <c r="D118" s="497"/>
      <c r="E118" s="498"/>
      <c r="F118" t="s" s="530">
        <v>578</v>
      </c>
      <c r="G118" t="s" s="523">
        <v>578</v>
      </c>
      <c r="H118" s="524"/>
      <c r="I118" t="s" s="511">
        <v>578</v>
      </c>
      <c r="J118" t="s" s="50">
        <v>590</v>
      </c>
      <c r="K118" s="193">
        <v>4.4</v>
      </c>
      <c r="L118" s="193">
        <v>12.95</v>
      </c>
      <c r="M118" s="194">
        <f>J118*N118</f>
        <v>0</v>
      </c>
      <c r="N118" s="481">
        <v>39.6</v>
      </c>
      <c r="O118" s="2"/>
      <c r="P118" s="9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508"/>
      <c r="B119" s="512"/>
      <c r="C119" s="26"/>
      <c r="D119" s="490"/>
      <c r="E119" s="27"/>
      <c r="F119" s="27"/>
      <c r="G119" s="27"/>
      <c r="H119" s="27"/>
      <c r="I119" s="27"/>
      <c r="J119" s="27"/>
      <c r="K119" s="213"/>
      <c r="L119" s="213"/>
      <c r="M119" s="170"/>
      <c r="N119" s="481">
        <v>39.6</v>
      </c>
      <c r="O119" s="2"/>
      <c r="P119" s="9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508"/>
      <c r="B120" t="s" s="502">
        <v>599</v>
      </c>
      <c r="C120" s="531"/>
      <c r="D120" s="497"/>
      <c r="E120" s="368"/>
      <c r="F120" s="368"/>
      <c r="G120" s="368"/>
      <c r="H120" s="368"/>
      <c r="I120" s="368"/>
      <c r="J120" s="368"/>
      <c r="K120" s="214"/>
      <c r="L120" s="214"/>
      <c r="M120" s="215"/>
      <c r="N120" s="481">
        <v>39.6</v>
      </c>
      <c r="O120" s="2"/>
      <c r="P120" s="9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8" customHeight="1">
      <c r="A121" s="514"/>
      <c r="B121" s="434"/>
      <c r="C121" s="60"/>
      <c r="D121" s="503"/>
      <c r="E121" s="60"/>
      <c r="F121" s="60"/>
      <c r="G121" s="60"/>
      <c r="H121" s="60"/>
      <c r="I121" s="60"/>
      <c r="J121" s="60"/>
      <c r="K121" s="190"/>
      <c r="L121" s="190"/>
      <c r="M121" s="198"/>
      <c r="N121" s="481">
        <v>39.6</v>
      </c>
      <c r="O121" s="2"/>
      <c r="P121" s="9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504"/>
      <c r="B122" t="s" s="436">
        <v>600</v>
      </c>
      <c r="C122" s="486">
        <v>0</v>
      </c>
      <c r="D122" s="532">
        <v>0</v>
      </c>
      <c r="E122" s="458"/>
      <c r="F122" s="27"/>
      <c r="G122" s="491"/>
      <c r="H122" s="506">
        <v>0</v>
      </c>
      <c r="I122" s="517"/>
      <c r="J122" s="161">
        <f>C122+D122+H122</f>
        <v>0</v>
      </c>
      <c r="K122" s="193">
        <v>4.4</v>
      </c>
      <c r="L122" s="193">
        <v>12.95</v>
      </c>
      <c r="M122" s="194">
        <f>K122*J122</f>
        <v>0</v>
      </c>
      <c r="N122" s="481">
        <v>39.6</v>
      </c>
      <c r="O122" s="2"/>
      <c r="P122" s="9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508"/>
      <c r="B123" t="s" s="436">
        <v>601</v>
      </c>
      <c r="C123" t="s" s="493">
        <v>577</v>
      </c>
      <c r="D123" t="s" s="533">
        <v>577</v>
      </c>
      <c r="E123" s="496"/>
      <c r="F123" s="368"/>
      <c r="G123" s="498"/>
      <c r="H123" t="s" s="510">
        <v>577</v>
      </c>
      <c r="I123" s="522"/>
      <c r="J123" s="534">
        <v>0</v>
      </c>
      <c r="K123" s="193">
        <v>4.4</v>
      </c>
      <c r="L123" s="193">
        <v>12.95</v>
      </c>
      <c r="M123" s="171">
        <f>J123*N123</f>
        <v>0</v>
      </c>
      <c r="N123" s="481">
        <v>39.6</v>
      </c>
      <c r="O123" s="2"/>
      <c r="P123" s="9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508"/>
      <c r="B124" s="525"/>
      <c r="C124" s="513"/>
      <c r="D124" s="490"/>
      <c r="E124" s="27"/>
      <c r="F124" s="27"/>
      <c r="G124" s="27"/>
      <c r="H124" s="27"/>
      <c r="I124" s="27"/>
      <c r="J124" s="10"/>
      <c r="K124" s="213"/>
      <c r="L124" s="213"/>
      <c r="M124" s="176"/>
      <c r="N124" s="481">
        <v>39.6</v>
      </c>
      <c r="O124" s="2"/>
      <c r="P124" s="9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508"/>
      <c r="B125" t="s" s="502">
        <v>602</v>
      </c>
      <c r="C125" s="368"/>
      <c r="D125" s="497"/>
      <c r="E125" s="368"/>
      <c r="F125" s="368"/>
      <c r="G125" s="368"/>
      <c r="H125" s="368"/>
      <c r="I125" s="368"/>
      <c r="J125" s="368"/>
      <c r="K125" s="214"/>
      <c r="L125" s="214"/>
      <c r="M125" s="215"/>
      <c r="N125" s="481">
        <v>39.6</v>
      </c>
      <c r="O125" s="2"/>
      <c r="P125" s="9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8" customHeight="1">
      <c r="A126" s="514"/>
      <c r="B126" s="434"/>
      <c r="C126" s="60"/>
      <c r="D126" s="503"/>
      <c r="E126" s="60"/>
      <c r="F126" s="60"/>
      <c r="G126" s="60"/>
      <c r="H126" s="60"/>
      <c r="I126" s="60"/>
      <c r="J126" s="60"/>
      <c r="K126" s="190"/>
      <c r="L126" s="190"/>
      <c r="M126" s="198"/>
      <c r="N126" s="481">
        <v>39.6</v>
      </c>
      <c r="O126" s="2"/>
      <c r="P126" s="9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360"/>
      <c r="B127" t="s" s="436">
        <v>603</v>
      </c>
      <c r="C127" s="458"/>
      <c r="D127" s="515"/>
      <c r="E127" s="516">
        <v>0</v>
      </c>
      <c r="F127" s="529">
        <v>0</v>
      </c>
      <c r="G127" s="518">
        <v>0</v>
      </c>
      <c r="H127" s="519"/>
      <c r="I127" s="517"/>
      <c r="J127" s="161">
        <f>SUM(E127:G127)</f>
        <v>0</v>
      </c>
      <c r="K127" s="193">
        <v>4.4</v>
      </c>
      <c r="L127" s="193">
        <v>12.95</v>
      </c>
      <c r="M127" s="194">
        <f>J127*K127</f>
        <v>0</v>
      </c>
      <c r="N127" s="481">
        <v>39.6</v>
      </c>
      <c r="O127" s="2"/>
      <c r="P127" s="9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364"/>
      <c r="B128" t="s" s="436">
        <v>604</v>
      </c>
      <c r="C128" s="496"/>
      <c r="D128" s="520"/>
      <c r="E128" t="s" s="521">
        <v>578</v>
      </c>
      <c r="F128" t="s" s="530">
        <v>578</v>
      </c>
      <c r="G128" t="s" s="523">
        <v>578</v>
      </c>
      <c r="H128" s="524"/>
      <c r="I128" s="522"/>
      <c r="J128" s="161">
        <v>0</v>
      </c>
      <c r="K128" s="193">
        <v>4.4</v>
      </c>
      <c r="L128" s="193">
        <v>12.95</v>
      </c>
      <c r="M128" s="194">
        <f>N123*J128</f>
        <v>0</v>
      </c>
      <c r="N128" s="481">
        <v>39.6</v>
      </c>
      <c r="O128" s="2"/>
      <c r="P128" s="9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" customHeight="1">
      <c r="A129" s="364"/>
      <c r="B129" s="535"/>
      <c r="C129" s="400"/>
      <c r="D129" s="490"/>
      <c r="E129" s="27"/>
      <c r="F129" s="27"/>
      <c r="G129" s="27"/>
      <c r="H129" s="27"/>
      <c r="I129" s="27"/>
      <c r="J129" s="500"/>
      <c r="K129" s="372"/>
      <c r="L129" s="372"/>
      <c r="M129" s="501"/>
      <c r="N129" s="481">
        <v>39.6</v>
      </c>
      <c r="O129" s="2"/>
      <c r="P129" s="9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364"/>
      <c r="B130" t="s" s="502">
        <v>605</v>
      </c>
      <c r="C130" s="531"/>
      <c r="D130" s="497"/>
      <c r="E130" s="368"/>
      <c r="F130" s="368"/>
      <c r="G130" s="368"/>
      <c r="H130" s="368"/>
      <c r="I130" s="368"/>
      <c r="J130" s="368"/>
      <c r="K130" s="214"/>
      <c r="L130" s="214"/>
      <c r="M130" s="215"/>
      <c r="N130" s="481">
        <v>39.6</v>
      </c>
      <c r="O130" s="2"/>
      <c r="P130" s="9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8" customHeight="1">
      <c r="A131" s="370"/>
      <c r="B131" s="436"/>
      <c r="C131" s="59"/>
      <c r="D131" s="503"/>
      <c r="E131" s="60"/>
      <c r="F131" s="60"/>
      <c r="G131" s="60"/>
      <c r="H131" s="60"/>
      <c r="I131" s="477"/>
      <c r="J131" s="78"/>
      <c r="K131" s="193"/>
      <c r="L131" s="193"/>
      <c r="M131" s="194"/>
      <c r="N131" s="481">
        <v>39.6</v>
      </c>
      <c r="O131" s="2"/>
      <c r="P131" s="9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504"/>
      <c r="B132" s="458"/>
      <c r="C132" s="27"/>
      <c r="D132" s="27"/>
      <c r="E132" s="27"/>
      <c r="F132" s="27"/>
      <c r="G132" s="27"/>
      <c r="H132" s="27"/>
      <c r="I132" s="27"/>
      <c r="J132" s="27"/>
      <c r="K132" s="213"/>
      <c r="L132" s="213"/>
      <c r="M132" s="170"/>
      <c r="N132" s="481">
        <v>39.6</v>
      </c>
      <c r="O132" s="2"/>
      <c r="P132" s="9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508"/>
      <c r="B133" s="496"/>
      <c r="C133" s="368"/>
      <c r="D133" s="368"/>
      <c r="E133" s="368"/>
      <c r="F133" s="368"/>
      <c r="G133" s="368"/>
      <c r="H133" s="368"/>
      <c r="I133" s="368"/>
      <c r="J133" s="368"/>
      <c r="K133" s="214"/>
      <c r="L133" s="214"/>
      <c r="M133" s="215"/>
      <c r="N133" s="481">
        <v>39.6</v>
      </c>
      <c r="O133" s="2"/>
      <c r="P133" s="9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8" customHeight="1">
      <c r="A134" s="514"/>
      <c r="B134" s="434"/>
      <c r="C134" s="60"/>
      <c r="D134" s="490"/>
      <c r="E134" s="27"/>
      <c r="F134" s="27"/>
      <c r="G134" s="27"/>
      <c r="H134" s="60"/>
      <c r="I134" s="60"/>
      <c r="J134" s="60"/>
      <c r="K134" s="190"/>
      <c r="L134" s="190"/>
      <c r="M134" s="198"/>
      <c r="N134" s="481">
        <v>39.6</v>
      </c>
      <c r="O134" s="2"/>
      <c r="P134" s="9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" customHeight="1">
      <c r="A135" s="111"/>
      <c r="B135" s="111"/>
      <c r="C135" s="111"/>
      <c r="D135" s="377"/>
      <c r="E135" s="377"/>
      <c r="F135" s="377"/>
      <c r="G135" s="377"/>
      <c r="H135" s="111"/>
      <c r="I135" s="111"/>
      <c r="J135" s="111"/>
      <c r="K135" s="111"/>
      <c r="L135" s="400"/>
      <c r="M135" s="27"/>
      <c r="N135" s="19"/>
      <c r="O135" s="2"/>
      <c r="P135" s="9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6.5" customHeight="1">
      <c r="A136" s="2"/>
      <c r="B136" s="2"/>
      <c r="C136" s="2"/>
      <c r="D136" s="2"/>
      <c r="E136" s="2"/>
      <c r="F136" s="2"/>
      <c r="G136" s="2"/>
      <c r="H136" s="2"/>
      <c r="I136" t="s" s="341">
        <v>66</v>
      </c>
      <c r="J136" s="345">
        <f>SUM(J6:J135)</f>
        <v>0</v>
      </c>
      <c r="K136" s="2"/>
      <c r="L136" t="s" s="456">
        <v>22</v>
      </c>
      <c r="M136" s="536">
        <f>SUM(M6:M135)</f>
        <v>0</v>
      </c>
      <c r="N136" s="19"/>
      <c r="O136" s="2"/>
      <c r="P136" s="9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" customHeight="1">
      <c r="A137" s="2"/>
      <c r="B137" s="2"/>
      <c r="C137" s="2"/>
      <c r="D137" s="2"/>
      <c r="E137" s="2"/>
      <c r="F137" s="2"/>
      <c r="G137" s="2"/>
      <c r="H137" s="2"/>
      <c r="I137" s="2"/>
      <c r="J137" s="537"/>
      <c r="K137" s="16"/>
      <c r="L137" s="148"/>
      <c r="M137" s="143"/>
      <c r="N137" s="19"/>
      <c r="O137" s="2"/>
      <c r="P137" s="9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383"/>
      <c r="J138" s="538"/>
      <c r="K138" s="419"/>
      <c r="L138" s="10"/>
      <c r="M138" s="10"/>
      <c r="N138" s="19"/>
      <c r="O138" s="2"/>
      <c r="P138" s="9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125"/>
      <c r="B139" s="125"/>
      <c r="C139" s="125"/>
      <c r="D139" s="125"/>
      <c r="E139" s="125"/>
      <c r="F139" s="125"/>
      <c r="G139" s="125"/>
      <c r="H139" s="125"/>
      <c r="I139" s="245"/>
      <c r="J139" s="139"/>
      <c r="K139" s="255"/>
      <c r="L139" s="255"/>
      <c r="M139" s="139"/>
      <c r="N139" s="19"/>
      <c r="O139" s="2"/>
      <c r="P139" s="9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t="s" s="247">
        <v>68</v>
      </c>
      <c r="B140" s="382"/>
      <c r="C140" s="537"/>
      <c r="D140" s="537"/>
      <c r="E140" s="537"/>
      <c r="F140" s="537"/>
      <c r="G140" s="537"/>
      <c r="H140" s="537"/>
      <c r="I140" s="148"/>
      <c r="J140" s="143"/>
      <c r="K140" s="539"/>
      <c r="L140" s="539"/>
      <c r="M140" s="251"/>
      <c r="N140" s="353"/>
      <c r="O140" s="2"/>
      <c r="P140" s="9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134"/>
      <c r="B141" s="538"/>
      <c r="C141" s="10"/>
      <c r="D141" s="10"/>
      <c r="E141" s="10"/>
      <c r="F141" s="10"/>
      <c r="G141" s="10"/>
      <c r="H141" s="10"/>
      <c r="I141" s="10"/>
      <c r="J141" s="10"/>
      <c r="K141" s="175"/>
      <c r="L141" s="175"/>
      <c r="M141" s="253"/>
      <c r="N141" s="353"/>
      <c r="O141" s="2"/>
      <c r="P141" s="9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134"/>
      <c r="B142" s="418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253"/>
      <c r="N142" s="353"/>
      <c r="O142" s="2"/>
      <c r="P142" s="9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134"/>
      <c r="B143" s="418"/>
      <c r="C143" s="10"/>
      <c r="D143" s="10"/>
      <c r="E143" s="10"/>
      <c r="F143" s="10"/>
      <c r="G143" s="10"/>
      <c r="H143" s="10"/>
      <c r="I143" s="10"/>
      <c r="J143" s="24"/>
      <c r="K143" s="377"/>
      <c r="L143" s="377"/>
      <c r="M143" s="355"/>
      <c r="N143" s="353"/>
      <c r="O143" s="2"/>
      <c r="P143" s="9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137"/>
      <c r="B144" s="139"/>
      <c r="C144" s="139"/>
      <c r="D144" s="139"/>
      <c r="E144" s="139"/>
      <c r="F144" s="139"/>
      <c r="G144" s="139"/>
      <c r="H144" s="139"/>
      <c r="I144" s="139"/>
      <c r="J144" s="440"/>
      <c r="K144" s="125"/>
      <c r="L144" s="125"/>
      <c r="M144" s="258"/>
      <c r="N144" s="353"/>
      <c r="O144" s="2"/>
      <c r="P144" s="9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t="s" s="247">
        <v>69</v>
      </c>
      <c r="B145" s="143"/>
      <c r="C145" s="143"/>
      <c r="D145" s="143"/>
      <c r="E145" s="143"/>
      <c r="F145" s="143"/>
      <c r="G145" s="143"/>
      <c r="H145" s="143"/>
      <c r="I145" s="143"/>
      <c r="J145" s="441"/>
      <c r="K145" s="120"/>
      <c r="L145" s="120"/>
      <c r="M145" s="352"/>
      <c r="N145" s="353"/>
      <c r="O145" s="2"/>
      <c r="P145" s="9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144"/>
      <c r="B146" s="145"/>
      <c r="C146" s="145"/>
      <c r="D146" s="145"/>
      <c r="E146" s="145"/>
      <c r="F146" s="145"/>
      <c r="G146" s="145"/>
      <c r="H146" s="145"/>
      <c r="I146" s="145"/>
      <c r="J146" s="125"/>
      <c r="K146" s="125"/>
      <c r="L146" s="125"/>
      <c r="M146" s="258"/>
      <c r="N146" s="353"/>
      <c r="O146" s="2"/>
      <c r="P146" s="9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148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7"/>
      <c r="O147" s="7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.7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1"/>
    </row>
    <row r="1015" ht="15.7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1"/>
    </row>
    <row r="1016" ht="15.7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1"/>
    </row>
    <row r="1017" ht="15.7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1"/>
    </row>
    <row r="1018" ht="15.7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1"/>
    </row>
    <row r="1019" ht="15.7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1"/>
    </row>
    <row r="1020" ht="15.7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1"/>
    </row>
    <row r="1021" ht="15.7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1"/>
    </row>
    <row r="1022" ht="15.7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1"/>
    </row>
    <row r="1023" ht="15.7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1"/>
    </row>
    <row r="1024" ht="15.7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1"/>
    </row>
    <row r="1025" ht="15.75" customHeight="1">
      <c r="A1025" s="9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1"/>
    </row>
    <row r="1026" ht="15.75" customHeight="1">
      <c r="A1026" s="9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1"/>
    </row>
    <row r="1027" ht="15.75" customHeight="1">
      <c r="A1027" s="9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1"/>
    </row>
    <row r="1028" ht="15.75" customHeight="1">
      <c r="A1028" s="9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1"/>
    </row>
    <row r="1029" ht="15.75" customHeight="1">
      <c r="A1029" s="9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1"/>
    </row>
    <row r="1030" ht="15.75" customHeight="1">
      <c r="A1030" s="9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1"/>
    </row>
    <row r="1031" ht="15.75" customHeight="1">
      <c r="A1031" s="9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1"/>
    </row>
    <row r="1032" ht="15.75" customHeight="1">
      <c r="A1032" s="9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1"/>
    </row>
    <row r="1033" ht="15.75" customHeight="1">
      <c r="A1033" s="9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1"/>
    </row>
    <row r="1034" ht="15.75" customHeight="1">
      <c r="A1034" s="9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1"/>
    </row>
    <row r="1035" ht="15.75" customHeight="1">
      <c r="A1035" s="9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1"/>
    </row>
    <row r="1036" ht="15.75" customHeight="1">
      <c r="A1036" s="9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1"/>
    </row>
    <row r="1037" ht="15.75" customHeight="1">
      <c r="A1037" s="9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1"/>
    </row>
    <row r="1038" ht="15.75" customHeight="1">
      <c r="A1038" s="9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1"/>
    </row>
    <row r="1039" ht="15.75" customHeight="1">
      <c r="A1039" s="9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1"/>
    </row>
    <row r="1040" ht="15.75" customHeight="1">
      <c r="A1040" s="9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1"/>
    </row>
    <row r="1041" ht="15.75" customHeight="1">
      <c r="A1041" s="9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1"/>
    </row>
    <row r="1042" ht="15.75" customHeight="1">
      <c r="A1042" s="9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1"/>
    </row>
    <row r="1043" ht="15.75" customHeight="1">
      <c r="A1043" s="9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1"/>
    </row>
    <row r="1044" ht="15.75" customHeight="1">
      <c r="A1044" s="9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1"/>
    </row>
    <row r="1045" ht="15.75" customHeight="1">
      <c r="A1045" s="9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1"/>
    </row>
    <row r="1046" ht="15.75" customHeight="1">
      <c r="A1046" s="9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1"/>
    </row>
    <row r="1047" ht="15.75" customHeight="1">
      <c r="A1047" s="9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1"/>
    </row>
    <row r="1048" ht="15.75" customHeight="1">
      <c r="A1048" s="9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1"/>
    </row>
    <row r="1049" ht="15.75" customHeight="1">
      <c r="A1049" s="9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1"/>
    </row>
    <row r="1050" ht="15.75" customHeight="1">
      <c r="A1050" s="9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1"/>
    </row>
    <row r="1051" ht="15.75" customHeight="1">
      <c r="A1051" s="9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1"/>
    </row>
    <row r="1052" ht="15.75" customHeight="1">
      <c r="A1052" s="9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1"/>
    </row>
    <row r="1053" ht="15.75" customHeight="1">
      <c r="A1053" s="9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1"/>
    </row>
    <row r="1054" ht="15.75" customHeight="1">
      <c r="A1054" s="9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1"/>
    </row>
    <row r="1055" ht="15.75" customHeight="1">
      <c r="A1055" s="9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1"/>
    </row>
    <row r="1056" ht="15.75" customHeight="1">
      <c r="A1056" s="9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1"/>
    </row>
    <row r="1057" ht="15.75" customHeight="1">
      <c r="A1057" s="9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1"/>
    </row>
    <row r="1058" ht="15.75" customHeight="1">
      <c r="A1058" s="22"/>
      <c r="B1058" s="23"/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4"/>
    </row>
  </sheetData>
  <mergeCells count="3">
    <mergeCell ref="C2:D2"/>
    <mergeCell ref="E2:F2"/>
    <mergeCell ref="G2:H2"/>
  </mergeCells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1:O1042"/>
  <sheetViews>
    <sheetView workbookViewId="0" showGridLines="0" defaultGridColor="1"/>
  </sheetViews>
  <sheetFormatPr defaultColWidth="14.5" defaultRowHeight="15" customHeight="1" outlineLevelRow="0" outlineLevelCol="0"/>
  <cols>
    <col min="1" max="1" width="19.8516" style="540" customWidth="1"/>
    <col min="2" max="2" width="17.6719" style="540" customWidth="1"/>
    <col min="3" max="3" width="15.3516" style="540" customWidth="1"/>
    <col min="4" max="4" width="16.3516" style="540" customWidth="1"/>
    <col min="5" max="5" width="16.5" style="540" customWidth="1"/>
    <col min="6" max="14" width="15.5" style="540" customWidth="1"/>
    <col min="15" max="15" width="8.85156" style="540" customWidth="1"/>
    <col min="16" max="16384" width="14.5" style="540" customWidth="1"/>
  </cols>
  <sheetData>
    <row r="1" ht="15.75" customHeight="1">
      <c r="A1" s="6"/>
      <c r="B1" s="26"/>
      <c r="C1" s="27"/>
      <c r="D1" s="27"/>
      <c r="E1" s="27"/>
      <c r="F1" s="27"/>
      <c r="G1" s="169"/>
      <c r="H1" s="459"/>
      <c r="I1" s="460"/>
      <c r="J1" s="541"/>
      <c r="K1" s="2"/>
      <c r="L1" s="2"/>
      <c r="M1" s="2"/>
      <c r="N1" s="6"/>
      <c r="O1" s="8"/>
    </row>
    <row r="2" ht="15.75" customHeight="1">
      <c r="A2" s="9"/>
      <c r="B2" s="135"/>
      <c r="C2" s="10"/>
      <c r="D2" s="10"/>
      <c r="E2" s="461"/>
      <c r="F2" s="10"/>
      <c r="G2" s="175"/>
      <c r="H2" s="462"/>
      <c r="I2" s="463"/>
      <c r="J2" s="541"/>
      <c r="K2" s="2"/>
      <c r="L2" s="2"/>
      <c r="M2" s="2"/>
      <c r="N2" s="9"/>
      <c r="O2" s="11"/>
    </row>
    <row r="3" ht="18.75" customHeight="1">
      <c r="A3" s="9"/>
      <c r="B3" s="19"/>
      <c r="C3" t="s" s="542">
        <v>606</v>
      </c>
      <c r="D3" s="10"/>
      <c r="E3" s="10"/>
      <c r="F3" s="10"/>
      <c r="G3" s="175"/>
      <c r="H3" s="462"/>
      <c r="I3" s="463"/>
      <c r="J3" s="541"/>
      <c r="K3" s="2"/>
      <c r="L3" s="2"/>
      <c r="M3" s="2"/>
      <c r="N3" s="9"/>
      <c r="O3" s="11"/>
    </row>
    <row r="4" ht="34.5" customHeight="1">
      <c r="A4" s="543"/>
      <c r="B4" s="19"/>
      <c r="C4" t="s" s="544">
        <v>18</v>
      </c>
      <c r="D4" s="468"/>
      <c r="E4" s="469"/>
      <c r="F4" s="418"/>
      <c r="G4" s="419"/>
      <c r="H4" s="470"/>
      <c r="I4" s="463"/>
      <c r="J4" s="541"/>
      <c r="K4" s="2"/>
      <c r="L4" s="545"/>
      <c r="M4" s="546"/>
      <c r="N4" s="9"/>
      <c r="O4" s="11"/>
    </row>
    <row r="5" ht="60" customHeight="1">
      <c r="A5" t="s" s="547">
        <v>20</v>
      </c>
      <c r="B5" t="s" s="548">
        <v>21</v>
      </c>
      <c r="C5" t="s" s="473">
        <v>529</v>
      </c>
      <c r="D5" t="s" s="473">
        <v>531</v>
      </c>
      <c r="E5" t="s" s="473">
        <v>532</v>
      </c>
      <c r="F5" t="s" s="471">
        <v>22</v>
      </c>
      <c r="G5" t="s" s="424">
        <v>23</v>
      </c>
      <c r="H5" t="s" s="475">
        <v>24</v>
      </c>
      <c r="I5" t="s" s="549">
        <v>25</v>
      </c>
      <c r="J5" s="541"/>
      <c r="K5" s="2"/>
      <c r="L5" s="2"/>
      <c r="M5" s="2"/>
      <c r="N5" s="9"/>
      <c r="O5" s="11"/>
    </row>
    <row r="6" ht="15.75" customHeight="1">
      <c r="A6" s="550"/>
      <c r="B6" t="s" s="551">
        <v>607</v>
      </c>
      <c r="C6" s="532">
        <v>0</v>
      </c>
      <c r="D6" s="552">
        <v>0</v>
      </c>
      <c r="E6" s="553">
        <v>0</v>
      </c>
      <c r="F6" s="161">
        <f>SUM(C6:E6)</f>
        <v>0</v>
      </c>
      <c r="G6" s="193">
        <v>4.4</v>
      </c>
      <c r="H6" s="362">
        <v>12.95</v>
      </c>
      <c r="I6" s="192">
        <f>F6*G6</f>
        <v>0</v>
      </c>
      <c r="J6" s="554">
        <v>35.2</v>
      </c>
      <c r="K6" s="2"/>
      <c r="L6" s="2"/>
      <c r="M6" s="2"/>
      <c r="N6" s="9"/>
      <c r="O6" s="11"/>
    </row>
    <row r="7" ht="15.75" customHeight="1">
      <c r="A7" s="555"/>
      <c r="B7" t="s" s="556">
        <v>608</v>
      </c>
      <c r="C7" s="532">
        <v>0</v>
      </c>
      <c r="D7" s="552">
        <v>0</v>
      </c>
      <c r="E7" s="553">
        <v>0</v>
      </c>
      <c r="F7" s="161">
        <f>SUM(C7:E7)</f>
        <v>0</v>
      </c>
      <c r="G7" s="193">
        <v>4.4</v>
      </c>
      <c r="H7" s="362">
        <v>12.95</v>
      </c>
      <c r="I7" s="192">
        <f>F7*G7</f>
        <v>0</v>
      </c>
      <c r="J7" s="554">
        <v>35.2</v>
      </c>
      <c r="K7" s="2"/>
      <c r="L7" s="2"/>
      <c r="M7" s="2"/>
      <c r="N7" s="9"/>
      <c r="O7" s="11"/>
    </row>
    <row r="8" ht="15.75" customHeight="1">
      <c r="A8" s="508"/>
      <c r="B8" t="s" s="50">
        <v>609</v>
      </c>
      <c r="C8" t="s" s="557">
        <v>610</v>
      </c>
      <c r="D8" s="558"/>
      <c r="E8" s="558"/>
      <c r="F8" s="161">
        <v>0</v>
      </c>
      <c r="G8" s="193">
        <v>4.4</v>
      </c>
      <c r="H8" s="362">
        <v>12.95</v>
      </c>
      <c r="I8" s="192">
        <f>SUM(F8*J8)</f>
        <v>0</v>
      </c>
      <c r="J8" s="554">
        <v>35.2</v>
      </c>
      <c r="K8" s="2"/>
      <c r="L8" s="2"/>
      <c r="M8" s="2"/>
      <c r="N8" s="9"/>
      <c r="O8" s="11"/>
    </row>
    <row r="9" ht="15.75" customHeight="1">
      <c r="A9" s="508"/>
      <c r="B9" t="s" s="50">
        <v>611</v>
      </c>
      <c r="C9" t="s" s="557">
        <v>610</v>
      </c>
      <c r="D9" s="558"/>
      <c r="E9" s="558"/>
      <c r="F9" s="161">
        <v>0</v>
      </c>
      <c r="G9" s="193">
        <v>4.4</v>
      </c>
      <c r="H9" s="362">
        <v>12.95</v>
      </c>
      <c r="I9" s="192">
        <f>SUM(F9*J9)</f>
        <v>0</v>
      </c>
      <c r="J9" s="554">
        <v>35.2</v>
      </c>
      <c r="K9" s="2"/>
      <c r="L9" s="2"/>
      <c r="M9" s="2"/>
      <c r="N9" s="9"/>
      <c r="O9" s="11"/>
    </row>
    <row r="10" ht="15.75" customHeight="1">
      <c r="A10" s="508"/>
      <c r="B10" s="559"/>
      <c r="C10" s="490"/>
      <c r="D10" s="490"/>
      <c r="E10" s="27"/>
      <c r="F10" s="27"/>
      <c r="G10" s="213"/>
      <c r="H10" s="213"/>
      <c r="I10" s="170"/>
      <c r="J10" s="560"/>
      <c r="K10" s="2"/>
      <c r="L10" s="2"/>
      <c r="M10" s="2"/>
      <c r="N10" s="9"/>
      <c r="O10" s="11"/>
    </row>
    <row r="11" ht="15.75" customHeight="1">
      <c r="A11" t="s" s="561">
        <v>612</v>
      </c>
      <c r="B11" s="496"/>
      <c r="C11" s="368"/>
      <c r="D11" s="368"/>
      <c r="E11" s="368"/>
      <c r="F11" s="368"/>
      <c r="G11" s="214"/>
      <c r="H11" s="214"/>
      <c r="I11" s="215"/>
      <c r="J11" s="562">
        <v>35.2</v>
      </c>
      <c r="K11" s="2"/>
      <c r="L11" s="2"/>
      <c r="M11" s="2"/>
      <c r="N11" s="9"/>
      <c r="O11" s="11"/>
    </row>
    <row r="12" ht="15.75" customHeight="1">
      <c r="A12" s="550"/>
      <c r="B12" t="s" s="551">
        <v>613</v>
      </c>
      <c r="C12" s="532">
        <v>0</v>
      </c>
      <c r="D12" s="552">
        <v>0</v>
      </c>
      <c r="E12" s="553">
        <v>0</v>
      </c>
      <c r="F12" s="161">
        <f>SUM(C12:E12)</f>
        <v>0</v>
      </c>
      <c r="G12" s="193">
        <v>4.4</v>
      </c>
      <c r="H12" s="362">
        <v>12.95</v>
      </c>
      <c r="I12" s="192">
        <f>F12*G12</f>
        <v>0</v>
      </c>
      <c r="J12" s="554">
        <v>35.2</v>
      </c>
      <c r="K12" s="2"/>
      <c r="L12" s="2"/>
      <c r="M12" s="2"/>
      <c r="N12" s="9"/>
      <c r="O12" s="11"/>
    </row>
    <row r="13" ht="15.75" customHeight="1">
      <c r="A13" s="555"/>
      <c r="B13" t="s" s="556">
        <v>614</v>
      </c>
      <c r="C13" s="532">
        <v>0</v>
      </c>
      <c r="D13" s="552">
        <v>0</v>
      </c>
      <c r="E13" s="553">
        <v>0</v>
      </c>
      <c r="F13" s="161">
        <f>SUM(C13:E13)</f>
        <v>0</v>
      </c>
      <c r="G13" s="193">
        <v>4.4</v>
      </c>
      <c r="H13" s="362">
        <v>12.95</v>
      </c>
      <c r="I13" s="192">
        <f>F13*G13</f>
        <v>0</v>
      </c>
      <c r="J13" s="554">
        <v>35.2</v>
      </c>
      <c r="K13" s="2"/>
      <c r="L13" s="2"/>
      <c r="M13" s="2"/>
      <c r="N13" s="9"/>
      <c r="O13" s="11"/>
    </row>
    <row r="14" ht="15.75" customHeight="1">
      <c r="A14" s="508"/>
      <c r="B14" t="s" s="50">
        <v>615</v>
      </c>
      <c r="C14" t="s" s="557">
        <v>610</v>
      </c>
      <c r="D14" s="558"/>
      <c r="E14" s="558"/>
      <c r="F14" s="161">
        <v>0</v>
      </c>
      <c r="G14" s="193">
        <v>4.4</v>
      </c>
      <c r="H14" s="362">
        <v>12.95</v>
      </c>
      <c r="I14" s="192">
        <f>SUM(F14*J14)</f>
        <v>0</v>
      </c>
      <c r="J14" s="554">
        <v>35.2</v>
      </c>
      <c r="K14" s="2"/>
      <c r="L14" s="2"/>
      <c r="M14" s="2"/>
      <c r="N14" s="9"/>
      <c r="O14" s="11"/>
    </row>
    <row r="15" ht="15.75" customHeight="1">
      <c r="A15" s="508"/>
      <c r="B15" t="s" s="50">
        <v>616</v>
      </c>
      <c r="C15" t="s" s="557">
        <v>610</v>
      </c>
      <c r="D15" s="558"/>
      <c r="E15" s="558"/>
      <c r="F15" s="161">
        <v>0</v>
      </c>
      <c r="G15" s="193">
        <v>4.4</v>
      </c>
      <c r="H15" s="362">
        <v>12.95</v>
      </c>
      <c r="I15" s="192">
        <f>SUM(F15*J15)</f>
        <v>0</v>
      </c>
      <c r="J15" s="554">
        <v>35.2</v>
      </c>
      <c r="K15" s="2"/>
      <c r="L15" s="2"/>
      <c r="M15" s="2"/>
      <c r="N15" s="9"/>
      <c r="O15" s="11"/>
    </row>
    <row r="16" ht="15.75" customHeight="1">
      <c r="A16" s="508"/>
      <c r="B16" s="559"/>
      <c r="C16" s="490"/>
      <c r="D16" s="490"/>
      <c r="E16" s="27"/>
      <c r="F16" s="27"/>
      <c r="G16" s="213"/>
      <c r="H16" s="213"/>
      <c r="I16" s="170"/>
      <c r="J16" s="560"/>
      <c r="K16" s="2"/>
      <c r="L16" s="2"/>
      <c r="M16" s="2"/>
      <c r="N16" s="9"/>
      <c r="O16" s="11"/>
    </row>
    <row r="17" ht="15.75" customHeight="1">
      <c r="A17" t="s" s="561">
        <v>617</v>
      </c>
      <c r="B17" s="496"/>
      <c r="C17" s="368"/>
      <c r="D17" s="368"/>
      <c r="E17" s="368"/>
      <c r="F17" s="368"/>
      <c r="G17" s="214"/>
      <c r="H17" s="214"/>
      <c r="I17" s="215"/>
      <c r="J17" s="562">
        <v>35.2</v>
      </c>
      <c r="K17" s="2"/>
      <c r="L17" s="2"/>
      <c r="M17" s="2"/>
      <c r="N17" s="9"/>
      <c r="O17" s="11"/>
    </row>
    <row r="18" ht="15.75" customHeight="1">
      <c r="A18" s="550"/>
      <c r="B18" t="s" s="551">
        <v>618</v>
      </c>
      <c r="C18" s="532">
        <v>0</v>
      </c>
      <c r="D18" s="552">
        <v>0</v>
      </c>
      <c r="E18" s="553">
        <v>0</v>
      </c>
      <c r="F18" s="161">
        <f>SUM(C18:E18)</f>
        <v>0</v>
      </c>
      <c r="G18" s="193">
        <v>4.4</v>
      </c>
      <c r="H18" s="362">
        <v>12.95</v>
      </c>
      <c r="I18" s="192">
        <f>F18*G18</f>
        <v>0</v>
      </c>
      <c r="J18" s="554">
        <v>35.2</v>
      </c>
      <c r="K18" s="2"/>
      <c r="L18" s="2"/>
      <c r="M18" s="2"/>
      <c r="N18" s="9"/>
      <c r="O18" s="11"/>
    </row>
    <row r="19" ht="15.75" customHeight="1">
      <c r="A19" s="555"/>
      <c r="B19" t="s" s="556">
        <v>619</v>
      </c>
      <c r="C19" s="532">
        <v>0</v>
      </c>
      <c r="D19" s="552">
        <v>0</v>
      </c>
      <c r="E19" s="553">
        <v>0</v>
      </c>
      <c r="F19" s="161">
        <f>SUM(C19:E19)</f>
        <v>0</v>
      </c>
      <c r="G19" s="193">
        <v>4.4</v>
      </c>
      <c r="H19" s="362">
        <v>12.95</v>
      </c>
      <c r="I19" s="192">
        <f>F19*G19</f>
        <v>0</v>
      </c>
      <c r="J19" s="554">
        <v>35.2</v>
      </c>
      <c r="K19" s="2"/>
      <c r="L19" s="2"/>
      <c r="M19" s="2"/>
      <c r="N19" s="9"/>
      <c r="O19" s="11"/>
    </row>
    <row r="20" ht="15.75" customHeight="1">
      <c r="A20" s="508"/>
      <c r="B20" t="s" s="50">
        <v>620</v>
      </c>
      <c r="C20" t="s" s="557">
        <v>610</v>
      </c>
      <c r="D20" s="558"/>
      <c r="E20" s="558"/>
      <c r="F20" s="161">
        <v>0</v>
      </c>
      <c r="G20" s="193">
        <v>4.4</v>
      </c>
      <c r="H20" s="362">
        <v>12.95</v>
      </c>
      <c r="I20" s="192">
        <f>SUM(F20*J20)</f>
        <v>0</v>
      </c>
      <c r="J20" s="554">
        <v>35.2</v>
      </c>
      <c r="K20" s="2"/>
      <c r="L20" s="2"/>
      <c r="M20" s="2"/>
      <c r="N20" s="9"/>
      <c r="O20" s="11"/>
    </row>
    <row r="21" ht="15.75" customHeight="1">
      <c r="A21" s="508"/>
      <c r="B21" t="s" s="50">
        <v>621</v>
      </c>
      <c r="C21" t="s" s="557">
        <v>610</v>
      </c>
      <c r="D21" s="558"/>
      <c r="E21" s="558"/>
      <c r="F21" s="161">
        <v>0</v>
      </c>
      <c r="G21" s="193">
        <v>4.4</v>
      </c>
      <c r="H21" s="362">
        <v>12.95</v>
      </c>
      <c r="I21" s="192">
        <f>SUM(F21*J21)</f>
        <v>0</v>
      </c>
      <c r="J21" s="554">
        <v>35.2</v>
      </c>
      <c r="K21" s="2"/>
      <c r="L21" s="2"/>
      <c r="M21" s="2"/>
      <c r="N21" s="9"/>
      <c r="O21" s="11"/>
    </row>
    <row r="22" ht="15.75" customHeight="1">
      <c r="A22" s="508"/>
      <c r="B22" s="559"/>
      <c r="C22" s="490"/>
      <c r="D22" s="490"/>
      <c r="E22" s="27"/>
      <c r="F22" s="27"/>
      <c r="G22" s="213"/>
      <c r="H22" s="213"/>
      <c r="I22" s="170"/>
      <c r="J22" s="560"/>
      <c r="K22" s="2"/>
      <c r="L22" s="2"/>
      <c r="M22" s="2"/>
      <c r="N22" s="9"/>
      <c r="O22" s="11"/>
    </row>
    <row r="23" ht="15.75" customHeight="1">
      <c r="A23" t="s" s="561">
        <v>622</v>
      </c>
      <c r="B23" s="496"/>
      <c r="C23" s="368"/>
      <c r="D23" s="368"/>
      <c r="E23" s="368"/>
      <c r="F23" s="368"/>
      <c r="G23" s="214"/>
      <c r="H23" s="214"/>
      <c r="I23" s="215"/>
      <c r="J23" s="562">
        <v>35.2</v>
      </c>
      <c r="K23" s="2"/>
      <c r="L23" s="2"/>
      <c r="M23" s="2"/>
      <c r="N23" s="9"/>
      <c r="O23" s="11"/>
    </row>
    <row r="24" ht="15.75" customHeight="1">
      <c r="A24" s="550"/>
      <c r="B24" t="s" s="551">
        <v>623</v>
      </c>
      <c r="C24" s="532">
        <v>0</v>
      </c>
      <c r="D24" s="552">
        <v>0</v>
      </c>
      <c r="E24" s="553">
        <v>0</v>
      </c>
      <c r="F24" s="161">
        <f>SUM(C24:E24)</f>
        <v>0</v>
      </c>
      <c r="G24" s="193">
        <v>4.4</v>
      </c>
      <c r="H24" s="362">
        <v>12.95</v>
      </c>
      <c r="I24" s="192">
        <f>F24*G24</f>
        <v>0</v>
      </c>
      <c r="J24" s="554">
        <v>35.2</v>
      </c>
      <c r="K24" s="2"/>
      <c r="L24" s="2"/>
      <c r="M24" s="2"/>
      <c r="N24" s="9"/>
      <c r="O24" s="11"/>
    </row>
    <row r="25" ht="15.75" customHeight="1">
      <c r="A25" s="555"/>
      <c r="B25" t="s" s="556">
        <v>624</v>
      </c>
      <c r="C25" s="532">
        <v>0</v>
      </c>
      <c r="D25" s="552">
        <v>0</v>
      </c>
      <c r="E25" s="553">
        <v>0</v>
      </c>
      <c r="F25" s="161">
        <f>SUM(C25:E25)</f>
        <v>0</v>
      </c>
      <c r="G25" s="193">
        <v>4.4</v>
      </c>
      <c r="H25" s="362">
        <v>12.95</v>
      </c>
      <c r="I25" s="192">
        <f>F25*G25</f>
        <v>0</v>
      </c>
      <c r="J25" s="554">
        <v>35.2</v>
      </c>
      <c r="K25" s="2"/>
      <c r="L25" s="2"/>
      <c r="M25" s="2"/>
      <c r="N25" s="9"/>
      <c r="O25" s="11"/>
    </row>
    <row r="26" ht="15.75" customHeight="1">
      <c r="A26" s="508"/>
      <c r="B26" t="s" s="50">
        <v>625</v>
      </c>
      <c r="C26" t="s" s="557">
        <v>610</v>
      </c>
      <c r="D26" s="558"/>
      <c r="E26" s="558"/>
      <c r="F26" s="161">
        <v>0</v>
      </c>
      <c r="G26" s="193">
        <v>4.4</v>
      </c>
      <c r="H26" s="362">
        <v>12.95</v>
      </c>
      <c r="I26" s="192">
        <f>SUM(F26*J26)</f>
        <v>0</v>
      </c>
      <c r="J26" s="554">
        <v>35.2</v>
      </c>
      <c r="K26" s="2"/>
      <c r="L26" s="2"/>
      <c r="M26" s="2"/>
      <c r="N26" s="9"/>
      <c r="O26" s="11"/>
    </row>
    <row r="27" ht="15.75" customHeight="1">
      <c r="A27" s="508"/>
      <c r="B27" t="s" s="50">
        <v>626</v>
      </c>
      <c r="C27" t="s" s="557">
        <v>610</v>
      </c>
      <c r="D27" s="558"/>
      <c r="E27" s="558"/>
      <c r="F27" s="161">
        <v>0</v>
      </c>
      <c r="G27" s="193">
        <v>4.4</v>
      </c>
      <c r="H27" s="362">
        <v>12.95</v>
      </c>
      <c r="I27" s="192">
        <f>SUM(F27*J27)</f>
        <v>0</v>
      </c>
      <c r="J27" s="554">
        <v>35.2</v>
      </c>
      <c r="K27" s="2"/>
      <c r="L27" s="2"/>
      <c r="M27" s="2"/>
      <c r="N27" s="9"/>
      <c r="O27" s="11"/>
    </row>
    <row r="28" ht="15.75" customHeight="1">
      <c r="A28" s="508"/>
      <c r="B28" s="559"/>
      <c r="C28" s="490"/>
      <c r="D28" s="490"/>
      <c r="E28" s="27"/>
      <c r="F28" s="27"/>
      <c r="G28" s="213"/>
      <c r="H28" s="213"/>
      <c r="I28" s="170"/>
      <c r="J28" s="560"/>
      <c r="K28" s="2"/>
      <c r="L28" s="2"/>
      <c r="M28" s="2"/>
      <c r="N28" s="9"/>
      <c r="O28" s="11"/>
    </row>
    <row r="29" ht="15.75" customHeight="1">
      <c r="A29" t="s" s="561">
        <v>627</v>
      </c>
      <c r="B29" s="496"/>
      <c r="C29" s="368"/>
      <c r="D29" s="368"/>
      <c r="E29" s="368"/>
      <c r="F29" s="368"/>
      <c r="G29" s="214"/>
      <c r="H29" s="214"/>
      <c r="I29" s="215"/>
      <c r="J29" s="562">
        <v>35.2</v>
      </c>
      <c r="K29" s="2"/>
      <c r="L29" s="2"/>
      <c r="M29" s="2"/>
      <c r="N29" s="9"/>
      <c r="O29" s="11"/>
    </row>
    <row r="30" ht="15.75" customHeight="1">
      <c r="A30" s="550"/>
      <c r="B30" t="s" s="551">
        <v>628</v>
      </c>
      <c r="C30" s="532">
        <v>0</v>
      </c>
      <c r="D30" s="552">
        <v>0</v>
      </c>
      <c r="E30" s="553">
        <v>0</v>
      </c>
      <c r="F30" s="161">
        <f>SUM(C30:E30)</f>
        <v>0</v>
      </c>
      <c r="G30" s="193">
        <v>4.4</v>
      </c>
      <c r="H30" s="362">
        <v>12.95</v>
      </c>
      <c r="I30" s="192">
        <f>F30*G30</f>
        <v>0</v>
      </c>
      <c r="J30" s="554">
        <v>35.2</v>
      </c>
      <c r="K30" s="2"/>
      <c r="L30" s="2"/>
      <c r="M30" s="2"/>
      <c r="N30" s="9"/>
      <c r="O30" s="11"/>
    </row>
    <row r="31" ht="15.75" customHeight="1">
      <c r="A31" s="555"/>
      <c r="B31" t="s" s="556">
        <v>629</v>
      </c>
      <c r="C31" s="532">
        <v>0</v>
      </c>
      <c r="D31" s="552">
        <v>0</v>
      </c>
      <c r="E31" s="553">
        <v>0</v>
      </c>
      <c r="F31" s="161">
        <f>SUM(C31:E31)</f>
        <v>0</v>
      </c>
      <c r="G31" s="193">
        <v>4.4</v>
      </c>
      <c r="H31" s="362">
        <v>12.95</v>
      </c>
      <c r="I31" s="192">
        <f>F31*G31</f>
        <v>0</v>
      </c>
      <c r="J31" s="554">
        <v>35.2</v>
      </c>
      <c r="K31" s="2"/>
      <c r="L31" s="2"/>
      <c r="M31" s="2"/>
      <c r="N31" s="9"/>
      <c r="O31" s="11"/>
    </row>
    <row r="32" ht="15.75" customHeight="1">
      <c r="A32" s="508"/>
      <c r="B32" t="s" s="50">
        <v>630</v>
      </c>
      <c r="C32" t="s" s="557">
        <v>610</v>
      </c>
      <c r="D32" s="558"/>
      <c r="E32" s="558"/>
      <c r="F32" s="161">
        <v>0</v>
      </c>
      <c r="G32" s="193">
        <v>4.4</v>
      </c>
      <c r="H32" s="362">
        <v>12.95</v>
      </c>
      <c r="I32" s="192">
        <f>SUM(F32*J32)</f>
        <v>0</v>
      </c>
      <c r="J32" s="554">
        <v>35.2</v>
      </c>
      <c r="K32" s="2"/>
      <c r="L32" s="2"/>
      <c r="M32" s="2"/>
      <c r="N32" s="9"/>
      <c r="O32" s="11"/>
    </row>
    <row r="33" ht="15.75" customHeight="1">
      <c r="A33" s="508"/>
      <c r="B33" t="s" s="50">
        <v>631</v>
      </c>
      <c r="C33" t="s" s="557">
        <v>610</v>
      </c>
      <c r="D33" s="558"/>
      <c r="E33" s="558"/>
      <c r="F33" s="161">
        <v>0</v>
      </c>
      <c r="G33" s="193">
        <v>4.4</v>
      </c>
      <c r="H33" s="362">
        <v>12.95</v>
      </c>
      <c r="I33" s="192">
        <f>SUM(F33*J33)</f>
        <v>0</v>
      </c>
      <c r="J33" s="554">
        <v>35.2</v>
      </c>
      <c r="K33" s="2"/>
      <c r="L33" s="2"/>
      <c r="M33" s="2"/>
      <c r="N33" s="9"/>
      <c r="O33" s="11"/>
    </row>
    <row r="34" ht="15.75" customHeight="1">
      <c r="A34" s="508"/>
      <c r="B34" s="559"/>
      <c r="C34" s="490"/>
      <c r="D34" s="490"/>
      <c r="E34" s="27"/>
      <c r="F34" s="27"/>
      <c r="G34" s="213"/>
      <c r="H34" s="213"/>
      <c r="I34" s="170"/>
      <c r="J34" s="560"/>
      <c r="K34" s="2"/>
      <c r="L34" s="2"/>
      <c r="M34" s="2"/>
      <c r="N34" s="9"/>
      <c r="O34" s="11"/>
    </row>
    <row r="35" ht="15.75" customHeight="1">
      <c r="A35" t="s" s="561">
        <v>632</v>
      </c>
      <c r="B35" s="496"/>
      <c r="C35" s="368"/>
      <c r="D35" s="368"/>
      <c r="E35" s="368"/>
      <c r="F35" s="368"/>
      <c r="G35" s="214"/>
      <c r="H35" s="214"/>
      <c r="I35" s="215"/>
      <c r="J35" s="562">
        <v>35.2</v>
      </c>
      <c r="K35" s="2"/>
      <c r="L35" s="2"/>
      <c r="M35" s="2"/>
      <c r="N35" s="9"/>
      <c r="O35" s="11"/>
    </row>
    <row r="36" ht="15.75" customHeight="1">
      <c r="A36" s="550"/>
      <c r="B36" t="s" s="551">
        <v>633</v>
      </c>
      <c r="C36" s="532">
        <v>0</v>
      </c>
      <c r="D36" s="552">
        <v>0</v>
      </c>
      <c r="E36" s="553">
        <v>0</v>
      </c>
      <c r="F36" s="161">
        <f>SUM(C36:E36)</f>
        <v>0</v>
      </c>
      <c r="G36" s="193">
        <v>4.4</v>
      </c>
      <c r="H36" s="362">
        <v>12.95</v>
      </c>
      <c r="I36" s="192">
        <f>F36*G36</f>
        <v>0</v>
      </c>
      <c r="J36" s="554">
        <v>35.2</v>
      </c>
      <c r="K36" s="2"/>
      <c r="L36" s="2"/>
      <c r="M36" s="2"/>
      <c r="N36" s="9"/>
      <c r="O36" s="11"/>
    </row>
    <row r="37" ht="15.75" customHeight="1">
      <c r="A37" s="555"/>
      <c r="B37" t="s" s="556">
        <v>634</v>
      </c>
      <c r="C37" s="532">
        <v>0</v>
      </c>
      <c r="D37" s="552">
        <v>0</v>
      </c>
      <c r="E37" s="553">
        <v>0</v>
      </c>
      <c r="F37" s="161">
        <f>SUM(C37:E37)</f>
        <v>0</v>
      </c>
      <c r="G37" s="193">
        <v>4.4</v>
      </c>
      <c r="H37" s="362">
        <v>12.95</v>
      </c>
      <c r="I37" s="192">
        <f>F37*G37</f>
        <v>0</v>
      </c>
      <c r="J37" s="554">
        <v>35.2</v>
      </c>
      <c r="K37" s="2"/>
      <c r="L37" s="2"/>
      <c r="M37" s="2"/>
      <c r="N37" s="9"/>
      <c r="O37" s="11"/>
    </row>
    <row r="38" ht="15.75" customHeight="1">
      <c r="A38" s="508"/>
      <c r="B38" t="s" s="50">
        <v>635</v>
      </c>
      <c r="C38" t="s" s="557">
        <v>610</v>
      </c>
      <c r="D38" s="558"/>
      <c r="E38" s="558"/>
      <c r="F38" s="161">
        <v>0</v>
      </c>
      <c r="G38" s="193">
        <v>4.4</v>
      </c>
      <c r="H38" s="362">
        <v>12.95</v>
      </c>
      <c r="I38" s="192">
        <f>SUM(F38*J38)</f>
        <v>0</v>
      </c>
      <c r="J38" s="554">
        <v>35.2</v>
      </c>
      <c r="K38" s="2"/>
      <c r="L38" s="2"/>
      <c r="M38" s="2"/>
      <c r="N38" s="9"/>
      <c r="O38" s="11"/>
    </row>
    <row r="39" ht="15.75" customHeight="1">
      <c r="A39" s="508"/>
      <c r="B39" t="s" s="50">
        <v>636</v>
      </c>
      <c r="C39" t="s" s="557">
        <v>610</v>
      </c>
      <c r="D39" s="558"/>
      <c r="E39" s="558"/>
      <c r="F39" s="161">
        <v>0</v>
      </c>
      <c r="G39" s="193">
        <v>4.4</v>
      </c>
      <c r="H39" s="362">
        <v>12.95</v>
      </c>
      <c r="I39" s="192">
        <f>SUM(F39*J39)</f>
        <v>0</v>
      </c>
      <c r="J39" s="554">
        <v>35.2</v>
      </c>
      <c r="K39" s="2"/>
      <c r="L39" s="2"/>
      <c r="M39" s="2"/>
      <c r="N39" s="9"/>
      <c r="O39" s="11"/>
    </row>
    <row r="40" ht="15.75" customHeight="1">
      <c r="A40" s="508"/>
      <c r="B40" s="559"/>
      <c r="C40" s="490"/>
      <c r="D40" s="490"/>
      <c r="E40" s="27"/>
      <c r="F40" s="27"/>
      <c r="G40" s="213"/>
      <c r="H40" s="213"/>
      <c r="I40" s="170"/>
      <c r="J40" s="560"/>
      <c r="K40" s="2"/>
      <c r="L40" s="2"/>
      <c r="M40" s="2"/>
      <c r="N40" s="9"/>
      <c r="O40" s="11"/>
    </row>
    <row r="41" ht="15.75" customHeight="1">
      <c r="A41" t="s" s="561">
        <v>637</v>
      </c>
      <c r="B41" s="496"/>
      <c r="C41" s="368"/>
      <c r="D41" s="368"/>
      <c r="E41" s="368"/>
      <c r="F41" s="368"/>
      <c r="G41" s="214"/>
      <c r="H41" s="214"/>
      <c r="I41" s="215"/>
      <c r="J41" s="562">
        <v>35.2</v>
      </c>
      <c r="K41" s="2"/>
      <c r="L41" s="2"/>
      <c r="M41" s="2"/>
      <c r="N41" s="9"/>
      <c r="O41" s="11"/>
    </row>
    <row r="42" ht="15.75" customHeight="1">
      <c r="A42" s="550"/>
      <c r="B42" t="s" s="551">
        <v>638</v>
      </c>
      <c r="C42" s="532">
        <v>0</v>
      </c>
      <c r="D42" s="552">
        <v>0</v>
      </c>
      <c r="E42" s="553">
        <v>0</v>
      </c>
      <c r="F42" s="161">
        <f>SUM(C42:E42)</f>
        <v>0</v>
      </c>
      <c r="G42" s="193">
        <v>4.4</v>
      </c>
      <c r="H42" s="362">
        <v>12.95</v>
      </c>
      <c r="I42" s="192">
        <f>F42*G42</f>
        <v>0</v>
      </c>
      <c r="J42" s="554">
        <v>35.2</v>
      </c>
      <c r="K42" s="2"/>
      <c r="L42" s="2"/>
      <c r="M42" s="2"/>
      <c r="N42" s="9"/>
      <c r="O42" s="11"/>
    </row>
    <row r="43" ht="15.75" customHeight="1">
      <c r="A43" s="555"/>
      <c r="B43" t="s" s="556">
        <v>639</v>
      </c>
      <c r="C43" s="532">
        <v>0</v>
      </c>
      <c r="D43" s="552">
        <v>0</v>
      </c>
      <c r="E43" s="553">
        <v>0</v>
      </c>
      <c r="F43" s="161">
        <f>SUM(C43:E43)</f>
        <v>0</v>
      </c>
      <c r="G43" s="193">
        <v>4.4</v>
      </c>
      <c r="H43" s="362">
        <v>12.95</v>
      </c>
      <c r="I43" s="192">
        <f>F43*G43</f>
        <v>0</v>
      </c>
      <c r="J43" s="554">
        <v>35.2</v>
      </c>
      <c r="K43" s="2"/>
      <c r="L43" s="2"/>
      <c r="M43" s="2"/>
      <c r="N43" s="9"/>
      <c r="O43" s="11"/>
    </row>
    <row r="44" ht="15.75" customHeight="1">
      <c r="A44" s="508"/>
      <c r="B44" t="s" s="50">
        <v>640</v>
      </c>
      <c r="C44" t="s" s="557">
        <v>610</v>
      </c>
      <c r="D44" s="558"/>
      <c r="E44" s="558"/>
      <c r="F44" s="161">
        <v>0</v>
      </c>
      <c r="G44" s="193">
        <v>4.4</v>
      </c>
      <c r="H44" s="362">
        <v>12.95</v>
      </c>
      <c r="I44" s="192">
        <f>SUM(F44*J44)</f>
        <v>0</v>
      </c>
      <c r="J44" s="554">
        <v>35.2</v>
      </c>
      <c r="K44" s="2"/>
      <c r="L44" s="2"/>
      <c r="M44" s="2"/>
      <c r="N44" s="9"/>
      <c r="O44" s="11"/>
    </row>
    <row r="45" ht="15.75" customHeight="1">
      <c r="A45" s="508"/>
      <c r="B45" t="s" s="50">
        <v>641</v>
      </c>
      <c r="C45" t="s" s="557">
        <v>610</v>
      </c>
      <c r="D45" s="558"/>
      <c r="E45" s="558"/>
      <c r="F45" s="161">
        <v>0</v>
      </c>
      <c r="G45" s="193">
        <v>4.4</v>
      </c>
      <c r="H45" s="362">
        <v>12.95</v>
      </c>
      <c r="I45" s="192">
        <f>SUM(F45*J45)</f>
        <v>0</v>
      </c>
      <c r="J45" s="554">
        <v>35.2</v>
      </c>
      <c r="K45" s="2"/>
      <c r="L45" s="2"/>
      <c r="M45" s="2"/>
      <c r="N45" s="9"/>
      <c r="O45" s="11"/>
    </row>
    <row r="46" ht="15.75" customHeight="1">
      <c r="A46" s="508"/>
      <c r="B46" s="559"/>
      <c r="C46" s="490"/>
      <c r="D46" s="490"/>
      <c r="E46" s="27"/>
      <c r="F46" s="27"/>
      <c r="G46" s="213"/>
      <c r="H46" s="213"/>
      <c r="I46" s="170"/>
      <c r="J46" s="560"/>
      <c r="K46" s="2"/>
      <c r="L46" s="2"/>
      <c r="M46" s="2"/>
      <c r="N46" s="9"/>
      <c r="O46" s="11"/>
    </row>
    <row r="47" ht="15.75" customHeight="1">
      <c r="A47" t="s" s="561">
        <v>642</v>
      </c>
      <c r="B47" s="496"/>
      <c r="C47" s="368"/>
      <c r="D47" s="368"/>
      <c r="E47" s="368"/>
      <c r="F47" s="368"/>
      <c r="G47" s="214"/>
      <c r="H47" s="214"/>
      <c r="I47" s="215"/>
      <c r="J47" s="562">
        <v>35.2</v>
      </c>
      <c r="K47" s="2"/>
      <c r="L47" s="2"/>
      <c r="M47" s="2"/>
      <c r="N47" s="9"/>
      <c r="O47" s="11"/>
    </row>
    <row r="48" ht="15.75" customHeight="1">
      <c r="A48" s="550"/>
      <c r="B48" t="s" s="551">
        <v>643</v>
      </c>
      <c r="C48" s="532">
        <v>0</v>
      </c>
      <c r="D48" s="552">
        <v>0</v>
      </c>
      <c r="E48" s="553">
        <v>0</v>
      </c>
      <c r="F48" s="161">
        <f>SUM(C48:E48)</f>
        <v>0</v>
      </c>
      <c r="G48" s="193">
        <v>4.4</v>
      </c>
      <c r="H48" s="362">
        <v>12.95</v>
      </c>
      <c r="I48" s="192">
        <f>F48*G48</f>
        <v>0</v>
      </c>
      <c r="J48" s="554">
        <v>35.2</v>
      </c>
      <c r="K48" s="2"/>
      <c r="L48" s="2"/>
      <c r="M48" s="2"/>
      <c r="N48" s="9"/>
      <c r="O48" s="11"/>
    </row>
    <row r="49" ht="15.75" customHeight="1">
      <c r="A49" s="555"/>
      <c r="B49" t="s" s="556">
        <v>644</v>
      </c>
      <c r="C49" s="532">
        <v>0</v>
      </c>
      <c r="D49" s="552">
        <v>0</v>
      </c>
      <c r="E49" s="553">
        <v>0</v>
      </c>
      <c r="F49" s="161">
        <f>SUM(C49:E49)</f>
        <v>0</v>
      </c>
      <c r="G49" s="193">
        <v>4.4</v>
      </c>
      <c r="H49" s="362">
        <v>12.95</v>
      </c>
      <c r="I49" s="192">
        <f>F49*G49</f>
        <v>0</v>
      </c>
      <c r="J49" s="554">
        <v>35.2</v>
      </c>
      <c r="K49" s="2"/>
      <c r="L49" s="2"/>
      <c r="M49" s="2"/>
      <c r="N49" s="9"/>
      <c r="O49" s="11"/>
    </row>
    <row r="50" ht="15.75" customHeight="1">
      <c r="A50" s="508"/>
      <c r="B50" t="s" s="50">
        <v>645</v>
      </c>
      <c r="C50" t="s" s="557">
        <v>610</v>
      </c>
      <c r="D50" s="558"/>
      <c r="E50" s="558"/>
      <c r="F50" s="161">
        <v>0</v>
      </c>
      <c r="G50" s="193">
        <v>4.4</v>
      </c>
      <c r="H50" s="362">
        <v>12.95</v>
      </c>
      <c r="I50" s="192">
        <f>SUM(F50*J50)</f>
        <v>0</v>
      </c>
      <c r="J50" s="554">
        <v>35.2</v>
      </c>
      <c r="K50" s="2"/>
      <c r="L50" s="2"/>
      <c r="M50" s="2"/>
      <c r="N50" s="9"/>
      <c r="O50" s="11"/>
    </row>
    <row r="51" ht="15.75" customHeight="1">
      <c r="A51" s="508"/>
      <c r="B51" t="s" s="50">
        <v>646</v>
      </c>
      <c r="C51" t="s" s="557">
        <v>610</v>
      </c>
      <c r="D51" s="558"/>
      <c r="E51" s="558"/>
      <c r="F51" s="161">
        <v>0</v>
      </c>
      <c r="G51" s="193">
        <v>4.4</v>
      </c>
      <c r="H51" s="362">
        <v>12.95</v>
      </c>
      <c r="I51" s="192">
        <f>SUM(F51*J51)</f>
        <v>0</v>
      </c>
      <c r="J51" s="554">
        <v>35.2</v>
      </c>
      <c r="K51" s="2"/>
      <c r="L51" s="2"/>
      <c r="M51" s="2"/>
      <c r="N51" s="9"/>
      <c r="O51" s="11"/>
    </row>
    <row r="52" ht="15.75" customHeight="1">
      <c r="A52" s="508"/>
      <c r="B52" s="559"/>
      <c r="C52" s="490"/>
      <c r="D52" s="490"/>
      <c r="E52" s="27"/>
      <c r="F52" s="27"/>
      <c r="G52" s="213"/>
      <c r="H52" s="213"/>
      <c r="I52" s="170"/>
      <c r="J52" s="560"/>
      <c r="K52" s="2"/>
      <c r="L52" s="2"/>
      <c r="M52" s="2"/>
      <c r="N52" s="9"/>
      <c r="O52" s="11"/>
    </row>
    <row r="53" ht="15.75" customHeight="1">
      <c r="A53" t="s" s="561">
        <v>647</v>
      </c>
      <c r="B53" s="496"/>
      <c r="C53" s="368"/>
      <c r="D53" s="368"/>
      <c r="E53" s="368"/>
      <c r="F53" s="368"/>
      <c r="G53" s="214"/>
      <c r="H53" s="214"/>
      <c r="I53" s="215"/>
      <c r="J53" s="562">
        <v>35.2</v>
      </c>
      <c r="K53" s="2"/>
      <c r="L53" s="2"/>
      <c r="M53" s="2"/>
      <c r="N53" s="9"/>
      <c r="O53" s="11"/>
    </row>
    <row r="54" ht="15.75" customHeight="1">
      <c r="A54" s="360"/>
      <c r="B54" t="s" s="50">
        <v>648</v>
      </c>
      <c r="C54" s="532">
        <v>0</v>
      </c>
      <c r="D54" s="552">
        <v>0</v>
      </c>
      <c r="E54" s="553">
        <v>0</v>
      </c>
      <c r="F54" s="161">
        <f>SUM(C54:E54)</f>
        <v>0</v>
      </c>
      <c r="G54" s="193">
        <v>4.4</v>
      </c>
      <c r="H54" s="362">
        <v>12.95</v>
      </c>
      <c r="I54" s="192">
        <f>F54*G54</f>
        <v>0</v>
      </c>
      <c r="J54" s="554">
        <v>35.2</v>
      </c>
      <c r="K54" s="2"/>
      <c r="L54" s="2"/>
      <c r="M54" s="2"/>
      <c r="N54" s="9"/>
      <c r="O54" s="11"/>
    </row>
    <row r="55" ht="15.75" customHeight="1">
      <c r="A55" s="364"/>
      <c r="B55" t="s" s="50">
        <v>649</v>
      </c>
      <c r="C55" s="532">
        <v>0</v>
      </c>
      <c r="D55" s="552">
        <v>0</v>
      </c>
      <c r="E55" s="553">
        <v>0</v>
      </c>
      <c r="F55" s="161">
        <f>SUM(C55:E55)</f>
        <v>0</v>
      </c>
      <c r="G55" s="193">
        <v>4.4</v>
      </c>
      <c r="H55" s="362">
        <v>12.95</v>
      </c>
      <c r="I55" s="192">
        <f>F55*G55</f>
        <v>0</v>
      </c>
      <c r="J55" s="554">
        <v>35.2</v>
      </c>
      <c r="K55" s="2"/>
      <c r="L55" s="2"/>
      <c r="M55" s="2"/>
      <c r="N55" s="9"/>
      <c r="O55" s="11"/>
    </row>
    <row r="56" ht="15.75" customHeight="1">
      <c r="A56" s="364"/>
      <c r="B56" t="s" s="563">
        <v>650</v>
      </c>
      <c r="C56" t="s" s="557">
        <v>610</v>
      </c>
      <c r="D56" s="558"/>
      <c r="E56" s="558"/>
      <c r="F56" s="161">
        <v>0</v>
      </c>
      <c r="G56" s="193">
        <v>4.4</v>
      </c>
      <c r="H56" s="362">
        <v>12.95</v>
      </c>
      <c r="I56" s="192">
        <f>SUM(F56*J56)</f>
        <v>0</v>
      </c>
      <c r="J56" s="554">
        <v>35.2</v>
      </c>
      <c r="K56" s="2"/>
      <c r="L56" s="2"/>
      <c r="M56" s="2"/>
      <c r="N56" s="9"/>
      <c r="O56" s="11"/>
    </row>
    <row r="57" ht="15.75" customHeight="1">
      <c r="A57" s="364"/>
      <c r="B57" t="s" s="50">
        <v>651</v>
      </c>
      <c r="C57" t="s" s="557">
        <v>610</v>
      </c>
      <c r="D57" s="558"/>
      <c r="E57" s="558"/>
      <c r="F57" s="161">
        <v>0</v>
      </c>
      <c r="G57" s="193">
        <v>4.4</v>
      </c>
      <c r="H57" s="362">
        <v>12.95</v>
      </c>
      <c r="I57" s="192">
        <f>SUM(F57*J57)</f>
        <v>0</v>
      </c>
      <c r="J57" s="554">
        <v>35.2</v>
      </c>
      <c r="K57" s="2"/>
      <c r="L57" s="2"/>
      <c r="M57" s="2"/>
      <c r="N57" s="9"/>
      <c r="O57" s="11"/>
    </row>
    <row r="58" ht="15.75" customHeight="1">
      <c r="A58" s="364"/>
      <c r="B58" s="559"/>
      <c r="C58" s="490"/>
      <c r="D58" s="490"/>
      <c r="E58" s="27"/>
      <c r="F58" s="27"/>
      <c r="G58" s="213"/>
      <c r="H58" s="213"/>
      <c r="I58" s="170"/>
      <c r="J58" s="560"/>
      <c r="K58" s="2"/>
      <c r="L58" s="2"/>
      <c r="M58" s="2"/>
      <c r="N58" s="9"/>
      <c r="O58" s="11"/>
    </row>
    <row r="59" ht="15.75" customHeight="1">
      <c r="A59" t="s" s="561">
        <v>652</v>
      </c>
      <c r="B59" s="496"/>
      <c r="C59" s="368"/>
      <c r="D59" s="368"/>
      <c r="E59" s="368"/>
      <c r="F59" s="368"/>
      <c r="G59" s="214"/>
      <c r="H59" s="214"/>
      <c r="I59" s="215"/>
      <c r="J59" s="562">
        <v>35.2</v>
      </c>
      <c r="K59" s="2"/>
      <c r="L59" s="2"/>
      <c r="M59" s="2"/>
      <c r="N59" s="9"/>
      <c r="O59" s="11"/>
    </row>
    <row r="60" ht="15.75" customHeight="1">
      <c r="A60" s="504"/>
      <c r="B60" t="s" s="50">
        <v>653</v>
      </c>
      <c r="C60" s="532">
        <v>0</v>
      </c>
      <c r="D60" s="552">
        <v>0</v>
      </c>
      <c r="E60" s="553">
        <v>0</v>
      </c>
      <c r="F60" s="161">
        <f>SUM(C60:E60)</f>
        <v>0</v>
      </c>
      <c r="G60" s="193">
        <v>4.4</v>
      </c>
      <c r="H60" s="362">
        <v>12.95</v>
      </c>
      <c r="I60" s="192">
        <f>F60*G60</f>
        <v>0</v>
      </c>
      <c r="J60" s="554">
        <v>35.2</v>
      </c>
      <c r="K60" s="2"/>
      <c r="L60" s="2"/>
      <c r="M60" s="2"/>
      <c r="N60" s="9"/>
      <c r="O60" s="11"/>
    </row>
    <row r="61" ht="15.75" customHeight="1">
      <c r="A61" s="508"/>
      <c r="B61" t="s" s="50">
        <v>654</v>
      </c>
      <c r="C61" s="532">
        <v>0</v>
      </c>
      <c r="D61" s="552">
        <v>0</v>
      </c>
      <c r="E61" s="553">
        <v>0</v>
      </c>
      <c r="F61" s="161">
        <f>SUM(C61:E61)</f>
        <v>0</v>
      </c>
      <c r="G61" s="193">
        <v>4.4</v>
      </c>
      <c r="H61" s="362">
        <v>12.95</v>
      </c>
      <c r="I61" s="192">
        <f>F61*G61</f>
        <v>0</v>
      </c>
      <c r="J61" s="554">
        <v>35.2</v>
      </c>
      <c r="K61" s="2"/>
      <c r="L61" s="2"/>
      <c r="M61" s="2"/>
      <c r="N61" s="9"/>
      <c r="O61" s="11"/>
    </row>
    <row r="62" ht="15.75" customHeight="1">
      <c r="A62" s="508"/>
      <c r="B62" t="s" s="50">
        <v>655</v>
      </c>
      <c r="C62" t="s" s="557">
        <v>610</v>
      </c>
      <c r="D62" s="558"/>
      <c r="E62" s="558"/>
      <c r="F62" s="161">
        <v>0</v>
      </c>
      <c r="G62" s="193">
        <v>4.4</v>
      </c>
      <c r="H62" s="362">
        <v>12.95</v>
      </c>
      <c r="I62" s="192">
        <f>SUM(F62*J62)</f>
        <v>0</v>
      </c>
      <c r="J62" s="554">
        <v>35.2</v>
      </c>
      <c r="K62" s="2"/>
      <c r="L62" s="2"/>
      <c r="M62" s="2"/>
      <c r="N62" s="9"/>
      <c r="O62" s="11"/>
    </row>
    <row r="63" ht="15.75" customHeight="1">
      <c r="A63" s="508"/>
      <c r="B63" t="s" s="50">
        <v>656</v>
      </c>
      <c r="C63" t="s" s="557">
        <v>610</v>
      </c>
      <c r="D63" s="558"/>
      <c r="E63" s="558"/>
      <c r="F63" s="161">
        <v>0</v>
      </c>
      <c r="G63" s="193">
        <v>4.4</v>
      </c>
      <c r="H63" s="362">
        <v>12.95</v>
      </c>
      <c r="I63" s="192">
        <f>SUM(F63*J63)</f>
        <v>0</v>
      </c>
      <c r="J63" s="554">
        <v>35.2</v>
      </c>
      <c r="K63" s="2"/>
      <c r="L63" s="2"/>
      <c r="M63" s="2"/>
      <c r="N63" s="9"/>
      <c r="O63" s="11"/>
    </row>
    <row r="64" ht="15.75" customHeight="1">
      <c r="A64" s="508"/>
      <c r="B64" s="559"/>
      <c r="C64" s="490"/>
      <c r="D64" s="490"/>
      <c r="E64" s="27"/>
      <c r="F64" s="27"/>
      <c r="G64" s="213"/>
      <c r="H64" s="213"/>
      <c r="I64" s="170"/>
      <c r="J64" s="560"/>
      <c r="K64" s="2"/>
      <c r="L64" s="2"/>
      <c r="M64" s="2"/>
      <c r="N64" s="9"/>
      <c r="O64" s="11"/>
    </row>
    <row r="65" ht="15.75" customHeight="1">
      <c r="A65" t="s" s="561">
        <v>657</v>
      </c>
      <c r="B65" s="564"/>
      <c r="C65" s="368"/>
      <c r="D65" s="368"/>
      <c r="E65" s="368"/>
      <c r="F65" s="368"/>
      <c r="G65" s="214"/>
      <c r="H65" s="214"/>
      <c r="I65" s="215"/>
      <c r="J65" s="562">
        <v>35.2</v>
      </c>
      <c r="K65" s="2"/>
      <c r="L65" s="2"/>
      <c r="M65" s="2"/>
      <c r="N65" s="9"/>
      <c r="O65" s="11"/>
    </row>
    <row r="66" ht="15.75" customHeight="1">
      <c r="A66" s="360"/>
      <c r="B66" t="s" s="50">
        <v>658</v>
      </c>
      <c r="C66" s="532">
        <v>0</v>
      </c>
      <c r="D66" s="552">
        <v>0</v>
      </c>
      <c r="E66" s="553">
        <v>0</v>
      </c>
      <c r="F66" s="161">
        <f>SUM(C66:E66)</f>
        <v>0</v>
      </c>
      <c r="G66" s="193">
        <v>4.4</v>
      </c>
      <c r="H66" s="362">
        <v>12.95</v>
      </c>
      <c r="I66" s="192">
        <f>F66*G66</f>
        <v>0</v>
      </c>
      <c r="J66" s="554">
        <v>35.2</v>
      </c>
      <c r="K66" s="2"/>
      <c r="L66" s="2"/>
      <c r="M66" s="2"/>
      <c r="N66" s="9"/>
      <c r="O66" s="11"/>
    </row>
    <row r="67" ht="15.75" customHeight="1">
      <c r="A67" s="364"/>
      <c r="B67" t="s" s="50">
        <v>659</v>
      </c>
      <c r="C67" s="532">
        <v>0</v>
      </c>
      <c r="D67" s="552">
        <v>0</v>
      </c>
      <c r="E67" s="553">
        <v>0</v>
      </c>
      <c r="F67" s="161">
        <f>SUM(C67:E67)</f>
        <v>0</v>
      </c>
      <c r="G67" s="193">
        <v>4.4</v>
      </c>
      <c r="H67" s="362">
        <v>12.95</v>
      </c>
      <c r="I67" s="192">
        <f>F67*G67</f>
        <v>0</v>
      </c>
      <c r="J67" s="554">
        <v>35.2</v>
      </c>
      <c r="K67" s="2"/>
      <c r="L67" s="2"/>
      <c r="M67" s="2"/>
      <c r="N67" s="9"/>
      <c r="O67" s="11"/>
    </row>
    <row r="68" ht="15.75" customHeight="1">
      <c r="A68" s="364"/>
      <c r="B68" t="s" s="50">
        <v>660</v>
      </c>
      <c r="C68" t="s" s="557">
        <v>610</v>
      </c>
      <c r="D68" s="558"/>
      <c r="E68" s="558"/>
      <c r="F68" s="161">
        <v>0</v>
      </c>
      <c r="G68" s="193">
        <v>4.4</v>
      </c>
      <c r="H68" s="362">
        <v>12.95</v>
      </c>
      <c r="I68" s="192">
        <f>SUM(F68*J68)</f>
        <v>0</v>
      </c>
      <c r="J68" s="554">
        <v>35.2</v>
      </c>
      <c r="K68" s="2"/>
      <c r="L68" s="2"/>
      <c r="M68" s="2"/>
      <c r="N68" s="9"/>
      <c r="O68" s="11"/>
    </row>
    <row r="69" ht="15.75" customHeight="1">
      <c r="A69" s="364"/>
      <c r="B69" t="s" s="50">
        <v>661</v>
      </c>
      <c r="C69" t="s" s="557">
        <v>610</v>
      </c>
      <c r="D69" s="558"/>
      <c r="E69" s="558"/>
      <c r="F69" s="161">
        <v>0</v>
      </c>
      <c r="G69" s="193">
        <v>4.4</v>
      </c>
      <c r="H69" s="362">
        <v>12.95</v>
      </c>
      <c r="I69" s="192">
        <f>SUM(F69*J69)</f>
        <v>0</v>
      </c>
      <c r="J69" s="554">
        <v>35.2</v>
      </c>
      <c r="K69" s="2"/>
      <c r="L69" s="2"/>
      <c r="M69" s="2"/>
      <c r="N69" s="9"/>
      <c r="O69" s="11"/>
    </row>
    <row r="70" ht="15.75" customHeight="1">
      <c r="A70" s="364"/>
      <c r="B70" s="525"/>
      <c r="C70" s="490"/>
      <c r="D70" s="490"/>
      <c r="E70" s="27"/>
      <c r="F70" s="27"/>
      <c r="G70" s="213"/>
      <c r="H70" s="213"/>
      <c r="I70" s="170"/>
      <c r="J70" s="560"/>
      <c r="K70" s="2"/>
      <c r="L70" s="2"/>
      <c r="M70" s="2"/>
      <c r="N70" s="9"/>
      <c r="O70" s="11"/>
    </row>
    <row r="71" ht="15.75" customHeight="1">
      <c r="A71" t="s" s="565">
        <v>662</v>
      </c>
      <c r="B71" s="564"/>
      <c r="C71" s="368"/>
      <c r="D71" s="368"/>
      <c r="E71" s="368"/>
      <c r="F71" s="368"/>
      <c r="G71" s="214"/>
      <c r="H71" s="214"/>
      <c r="I71" s="215"/>
      <c r="J71" s="562">
        <v>35.2</v>
      </c>
      <c r="K71" s="2"/>
      <c r="L71" s="2"/>
      <c r="M71" s="2"/>
      <c r="N71" s="9"/>
      <c r="O71" s="11"/>
    </row>
    <row r="72" ht="15.75" customHeight="1">
      <c r="A72" s="504"/>
      <c r="B72" t="s" s="50">
        <v>663</v>
      </c>
      <c r="C72" s="532">
        <v>0</v>
      </c>
      <c r="D72" s="552">
        <v>0</v>
      </c>
      <c r="E72" s="553">
        <v>0</v>
      </c>
      <c r="F72" s="161">
        <f>SUM(C72:E72)</f>
        <v>0</v>
      </c>
      <c r="G72" s="193">
        <v>4.4</v>
      </c>
      <c r="H72" s="362">
        <v>12.95</v>
      </c>
      <c r="I72" s="192">
        <f>F72*G72</f>
        <v>0</v>
      </c>
      <c r="J72" s="554">
        <v>35.2</v>
      </c>
      <c r="K72" s="2"/>
      <c r="L72" s="2"/>
      <c r="M72" s="2"/>
      <c r="N72" s="9"/>
      <c r="O72" s="11"/>
    </row>
    <row r="73" ht="15.75" customHeight="1">
      <c r="A73" s="508"/>
      <c r="B73" t="s" s="50">
        <v>664</v>
      </c>
      <c r="C73" s="532">
        <v>0</v>
      </c>
      <c r="D73" s="552">
        <v>0</v>
      </c>
      <c r="E73" s="553">
        <v>0</v>
      </c>
      <c r="F73" s="161">
        <f>SUM(C73:E73)</f>
        <v>0</v>
      </c>
      <c r="G73" s="193">
        <v>4.4</v>
      </c>
      <c r="H73" s="362">
        <v>12.95</v>
      </c>
      <c r="I73" s="192">
        <f>F73*G73</f>
        <v>0</v>
      </c>
      <c r="J73" s="554">
        <v>35.2</v>
      </c>
      <c r="K73" s="2"/>
      <c r="L73" s="2"/>
      <c r="M73" s="2"/>
      <c r="N73" s="9"/>
      <c r="O73" s="11"/>
    </row>
    <row r="74" ht="15.75" customHeight="1">
      <c r="A74" s="508"/>
      <c r="B74" t="s" s="50">
        <v>665</v>
      </c>
      <c r="C74" t="s" s="557">
        <v>610</v>
      </c>
      <c r="D74" s="558"/>
      <c r="E74" s="558"/>
      <c r="F74" s="161">
        <v>0</v>
      </c>
      <c r="G74" s="193">
        <v>4.4</v>
      </c>
      <c r="H74" s="362">
        <v>12.95</v>
      </c>
      <c r="I74" s="192">
        <f>SUM(F74*J74)</f>
        <v>0</v>
      </c>
      <c r="J74" s="554">
        <v>35.2</v>
      </c>
      <c r="K74" s="2"/>
      <c r="L74" s="2"/>
      <c r="M74" s="2"/>
      <c r="N74" s="9"/>
      <c r="O74" s="11"/>
    </row>
    <row r="75" ht="15.75" customHeight="1">
      <c r="A75" s="508"/>
      <c r="B75" t="s" s="50">
        <v>666</v>
      </c>
      <c r="C75" t="s" s="557">
        <v>610</v>
      </c>
      <c r="D75" s="558"/>
      <c r="E75" s="558"/>
      <c r="F75" s="161">
        <v>0</v>
      </c>
      <c r="G75" s="193">
        <v>4.4</v>
      </c>
      <c r="H75" s="362">
        <v>12.95</v>
      </c>
      <c r="I75" s="192">
        <f>SUM(F75*J75)</f>
        <v>0</v>
      </c>
      <c r="J75" s="554">
        <v>35.2</v>
      </c>
      <c r="K75" s="2"/>
      <c r="L75" s="2"/>
      <c r="M75" s="2"/>
      <c r="N75" s="9"/>
      <c r="O75" s="11"/>
    </row>
    <row r="76" ht="15.75" customHeight="1">
      <c r="A76" s="566"/>
      <c r="B76" s="59"/>
      <c r="C76" s="490"/>
      <c r="D76" s="490"/>
      <c r="E76" s="27"/>
      <c r="F76" s="27"/>
      <c r="G76" s="213"/>
      <c r="H76" s="213"/>
      <c r="I76" s="170"/>
      <c r="J76" s="560"/>
      <c r="K76" s="2"/>
      <c r="L76" s="2"/>
      <c r="M76" s="2"/>
      <c r="N76" s="9"/>
      <c r="O76" s="11"/>
    </row>
    <row r="77" ht="15.75" customHeight="1">
      <c r="A77" t="s" s="561">
        <v>667</v>
      </c>
      <c r="B77" s="79"/>
      <c r="C77" s="368"/>
      <c r="D77" s="368"/>
      <c r="E77" s="368"/>
      <c r="F77" s="368"/>
      <c r="G77" s="214"/>
      <c r="H77" s="214"/>
      <c r="I77" s="215"/>
      <c r="J77" s="562">
        <v>35.2</v>
      </c>
      <c r="K77" s="2"/>
      <c r="L77" s="2"/>
      <c r="M77" s="2"/>
      <c r="N77" s="9"/>
      <c r="O77" s="11"/>
    </row>
    <row r="78" ht="15.75" customHeight="1">
      <c r="A78" s="360"/>
      <c r="B78" t="s" s="50">
        <v>668</v>
      </c>
      <c r="C78" s="532">
        <v>0</v>
      </c>
      <c r="D78" s="552">
        <v>0</v>
      </c>
      <c r="E78" s="553">
        <v>0</v>
      </c>
      <c r="F78" s="161">
        <f>SUM(C78:E78)</f>
        <v>0</v>
      </c>
      <c r="G78" s="193">
        <v>4.4</v>
      </c>
      <c r="H78" s="362">
        <v>12.95</v>
      </c>
      <c r="I78" s="192">
        <f>F78*G78</f>
        <v>0</v>
      </c>
      <c r="J78" s="554">
        <v>35.2</v>
      </c>
      <c r="K78" s="2"/>
      <c r="L78" s="2"/>
      <c r="M78" s="2"/>
      <c r="N78" s="9"/>
      <c r="O78" s="11"/>
    </row>
    <row r="79" ht="15.75" customHeight="1">
      <c r="A79" s="364"/>
      <c r="B79" t="s" s="50">
        <v>669</v>
      </c>
      <c r="C79" s="532">
        <v>0</v>
      </c>
      <c r="D79" s="552">
        <v>0</v>
      </c>
      <c r="E79" s="553">
        <v>0</v>
      </c>
      <c r="F79" s="161">
        <f>SUM(C79:E79)</f>
        <v>0</v>
      </c>
      <c r="G79" s="193">
        <v>4.4</v>
      </c>
      <c r="H79" s="362">
        <v>12.95</v>
      </c>
      <c r="I79" s="192">
        <f>F79*G79</f>
        <v>0</v>
      </c>
      <c r="J79" s="554">
        <v>35.2</v>
      </c>
      <c r="K79" s="2"/>
      <c r="L79" s="2"/>
      <c r="M79" s="2"/>
      <c r="N79" s="9"/>
      <c r="O79" s="11"/>
    </row>
    <row r="80" ht="15.75" customHeight="1">
      <c r="A80" s="364"/>
      <c r="B80" t="s" s="50">
        <v>670</v>
      </c>
      <c r="C80" t="s" s="557">
        <v>610</v>
      </c>
      <c r="D80" s="558"/>
      <c r="E80" s="558"/>
      <c r="F80" s="161">
        <v>0</v>
      </c>
      <c r="G80" s="193">
        <v>4.4</v>
      </c>
      <c r="H80" s="362">
        <v>12.95</v>
      </c>
      <c r="I80" s="192">
        <f>SUM(F80*J80)</f>
        <v>0</v>
      </c>
      <c r="J80" s="554">
        <v>35.2</v>
      </c>
      <c r="K80" s="2"/>
      <c r="L80" s="2"/>
      <c r="M80" s="2"/>
      <c r="N80" s="9"/>
      <c r="O80" s="11"/>
    </row>
    <row r="81" ht="15.75" customHeight="1">
      <c r="A81" s="364"/>
      <c r="B81" t="s" s="50">
        <v>671</v>
      </c>
      <c r="C81" t="s" s="557">
        <v>610</v>
      </c>
      <c r="D81" s="558"/>
      <c r="E81" s="558"/>
      <c r="F81" s="161">
        <v>0</v>
      </c>
      <c r="G81" s="193">
        <v>4.4</v>
      </c>
      <c r="H81" s="362">
        <v>12.95</v>
      </c>
      <c r="I81" s="192">
        <f>SUM(F81*J81)</f>
        <v>0</v>
      </c>
      <c r="J81" s="554">
        <v>35.2</v>
      </c>
      <c r="K81" s="2"/>
      <c r="L81" s="2"/>
      <c r="M81" s="2"/>
      <c r="N81" s="9"/>
      <c r="O81" s="11"/>
    </row>
    <row r="82" ht="15.75" customHeight="1">
      <c r="A82" s="364"/>
      <c r="B82" s="525"/>
      <c r="C82" s="490"/>
      <c r="D82" s="490"/>
      <c r="E82" s="27"/>
      <c r="F82" s="27"/>
      <c r="G82" s="213"/>
      <c r="H82" s="213"/>
      <c r="I82" s="170"/>
      <c r="J82" s="560"/>
      <c r="K82" s="2"/>
      <c r="L82" s="2"/>
      <c r="M82" s="2"/>
      <c r="N82" s="9"/>
      <c r="O82" s="11"/>
    </row>
    <row r="83" ht="15.75" customHeight="1">
      <c r="A83" t="s" s="565">
        <v>672</v>
      </c>
      <c r="B83" s="564"/>
      <c r="C83" s="368"/>
      <c r="D83" s="368"/>
      <c r="E83" s="368"/>
      <c r="F83" s="368"/>
      <c r="G83" s="214"/>
      <c r="H83" s="214"/>
      <c r="I83" s="215"/>
      <c r="J83" s="562">
        <v>35.2</v>
      </c>
      <c r="K83" s="2"/>
      <c r="L83" s="2"/>
      <c r="M83" s="2"/>
      <c r="N83" s="9"/>
      <c r="O83" s="11"/>
    </row>
    <row r="84" ht="15.75" customHeight="1">
      <c r="A84" s="360"/>
      <c r="B84" t="s" s="50">
        <v>673</v>
      </c>
      <c r="C84" s="532">
        <v>0</v>
      </c>
      <c r="D84" s="552">
        <v>0</v>
      </c>
      <c r="E84" s="553">
        <v>0</v>
      </c>
      <c r="F84" s="161">
        <f>SUM(C84:E84)</f>
        <v>0</v>
      </c>
      <c r="G84" s="193">
        <v>4.4</v>
      </c>
      <c r="H84" s="362">
        <v>12.95</v>
      </c>
      <c r="I84" s="192">
        <f>F84*G84</f>
        <v>0</v>
      </c>
      <c r="J84" s="554">
        <v>35.2</v>
      </c>
      <c r="K84" s="2"/>
      <c r="L84" s="2"/>
      <c r="M84" s="2"/>
      <c r="N84" s="9"/>
      <c r="O84" s="11"/>
    </row>
    <row r="85" ht="15.75" customHeight="1">
      <c r="A85" s="364"/>
      <c r="B85" t="s" s="50">
        <v>674</v>
      </c>
      <c r="C85" s="532">
        <v>0</v>
      </c>
      <c r="D85" s="552">
        <v>0</v>
      </c>
      <c r="E85" s="553">
        <v>0</v>
      </c>
      <c r="F85" s="161">
        <f>SUM(C85:E85)</f>
        <v>0</v>
      </c>
      <c r="G85" s="193">
        <v>4.4</v>
      </c>
      <c r="H85" s="362">
        <v>12.95</v>
      </c>
      <c r="I85" s="192">
        <f>F85*G85</f>
        <v>0</v>
      </c>
      <c r="J85" s="554">
        <v>35.2</v>
      </c>
      <c r="K85" s="2"/>
      <c r="L85" s="2"/>
      <c r="M85" s="2"/>
      <c r="N85" s="9"/>
      <c r="O85" s="11"/>
    </row>
    <row r="86" ht="15.75" customHeight="1">
      <c r="A86" s="364"/>
      <c r="B86" t="s" s="50">
        <v>675</v>
      </c>
      <c r="C86" t="s" s="557">
        <v>610</v>
      </c>
      <c r="D86" s="558"/>
      <c r="E86" s="558"/>
      <c r="F86" s="161">
        <v>0</v>
      </c>
      <c r="G86" s="193">
        <v>4.4</v>
      </c>
      <c r="H86" s="362">
        <v>12.95</v>
      </c>
      <c r="I86" s="192">
        <f>SUM(F86*J86)</f>
        <v>0</v>
      </c>
      <c r="J86" s="554">
        <v>35.2</v>
      </c>
      <c r="K86" s="2"/>
      <c r="L86" s="2"/>
      <c r="M86" s="2"/>
      <c r="N86" s="9"/>
      <c r="O86" s="11"/>
    </row>
    <row r="87" ht="15.75" customHeight="1">
      <c r="A87" s="364"/>
      <c r="B87" t="s" s="50">
        <v>676</v>
      </c>
      <c r="C87" t="s" s="557">
        <v>610</v>
      </c>
      <c r="D87" s="558"/>
      <c r="E87" s="558"/>
      <c r="F87" s="161">
        <v>0</v>
      </c>
      <c r="G87" s="193">
        <v>4.4</v>
      </c>
      <c r="H87" s="362">
        <v>12.95</v>
      </c>
      <c r="I87" s="192">
        <f>SUM(F87*J87)</f>
        <v>0</v>
      </c>
      <c r="J87" s="554">
        <v>35.2</v>
      </c>
      <c r="K87" s="2"/>
      <c r="L87" s="2"/>
      <c r="M87" s="2"/>
      <c r="N87" s="9"/>
      <c r="O87" s="11"/>
    </row>
    <row r="88" ht="15.75" customHeight="1">
      <c r="A88" s="364"/>
      <c r="B88" s="525"/>
      <c r="C88" s="490"/>
      <c r="D88" s="490"/>
      <c r="E88" s="27"/>
      <c r="F88" s="27"/>
      <c r="G88" s="213"/>
      <c r="H88" s="213"/>
      <c r="I88" s="170"/>
      <c r="J88" s="560"/>
      <c r="K88" s="2"/>
      <c r="L88" s="2"/>
      <c r="M88" s="2"/>
      <c r="N88" s="9"/>
      <c r="O88" s="11"/>
    </row>
    <row r="89" ht="15.75" customHeight="1">
      <c r="A89" t="s" s="565">
        <v>677</v>
      </c>
      <c r="B89" s="564"/>
      <c r="C89" s="368"/>
      <c r="D89" s="368"/>
      <c r="E89" s="368"/>
      <c r="F89" s="368"/>
      <c r="G89" s="214"/>
      <c r="H89" s="214"/>
      <c r="I89" s="215"/>
      <c r="J89" s="562">
        <v>35.2</v>
      </c>
      <c r="K89" s="2"/>
      <c r="L89" s="2"/>
      <c r="M89" s="2"/>
      <c r="N89" s="9"/>
      <c r="O89" s="11"/>
    </row>
    <row r="90" ht="15.75" customHeight="1">
      <c r="A90" s="567"/>
      <c r="B90" t="s" s="50">
        <v>678</v>
      </c>
      <c r="C90" s="532">
        <v>0</v>
      </c>
      <c r="D90" s="552">
        <v>0</v>
      </c>
      <c r="E90" s="553">
        <v>0</v>
      </c>
      <c r="F90" s="161">
        <f>SUM(C90:E90)</f>
        <v>0</v>
      </c>
      <c r="G90" s="193">
        <v>4.4</v>
      </c>
      <c r="H90" s="362">
        <v>12.95</v>
      </c>
      <c r="I90" s="192">
        <f>F90*G90</f>
        <v>0</v>
      </c>
      <c r="J90" s="554">
        <v>35.2</v>
      </c>
      <c r="K90" s="2"/>
      <c r="L90" s="2"/>
      <c r="M90" s="2"/>
      <c r="N90" s="9"/>
      <c r="O90" s="11"/>
    </row>
    <row r="91" ht="15.75" customHeight="1">
      <c r="A91" s="568"/>
      <c r="B91" t="s" s="50">
        <v>679</v>
      </c>
      <c r="C91" s="532">
        <v>0</v>
      </c>
      <c r="D91" s="552">
        <v>0</v>
      </c>
      <c r="E91" s="553">
        <v>0</v>
      </c>
      <c r="F91" s="161">
        <f>SUM(C91:E91)</f>
        <v>0</v>
      </c>
      <c r="G91" s="193">
        <v>4.4</v>
      </c>
      <c r="H91" s="362">
        <v>12.95</v>
      </c>
      <c r="I91" s="192">
        <f>F91*G91</f>
        <v>0</v>
      </c>
      <c r="J91" s="554">
        <v>35.2</v>
      </c>
      <c r="K91" s="2"/>
      <c r="L91" s="2"/>
      <c r="M91" s="2"/>
      <c r="N91" s="9"/>
      <c r="O91" s="11"/>
    </row>
    <row r="92" ht="15.75" customHeight="1">
      <c r="A92" s="568"/>
      <c r="B92" t="s" s="50">
        <v>680</v>
      </c>
      <c r="C92" t="s" s="557">
        <v>610</v>
      </c>
      <c r="D92" s="558"/>
      <c r="E92" s="558"/>
      <c r="F92" s="161">
        <v>0</v>
      </c>
      <c r="G92" s="193">
        <v>4.4</v>
      </c>
      <c r="H92" s="362">
        <v>12.95</v>
      </c>
      <c r="I92" s="192">
        <f>SUM(F92*J92)</f>
        <v>0</v>
      </c>
      <c r="J92" s="554">
        <v>35.2</v>
      </c>
      <c r="K92" s="2"/>
      <c r="L92" s="2"/>
      <c r="M92" s="2"/>
      <c r="N92" s="9"/>
      <c r="O92" s="11"/>
    </row>
    <row r="93" ht="15.75" customHeight="1">
      <c r="A93" s="568"/>
      <c r="B93" t="s" s="50">
        <v>681</v>
      </c>
      <c r="C93" t="s" s="557">
        <v>610</v>
      </c>
      <c r="D93" s="558"/>
      <c r="E93" s="558"/>
      <c r="F93" s="161">
        <v>0</v>
      </c>
      <c r="G93" s="193">
        <v>4.4</v>
      </c>
      <c r="H93" s="362">
        <v>12.95</v>
      </c>
      <c r="I93" s="192">
        <f>SUM(F93*J93)</f>
        <v>0</v>
      </c>
      <c r="J93" s="554">
        <v>35.2</v>
      </c>
      <c r="K93" s="2"/>
      <c r="L93" s="2"/>
      <c r="M93" s="2"/>
      <c r="N93" s="9"/>
      <c r="O93" s="11"/>
    </row>
    <row r="94" ht="15.75" customHeight="1">
      <c r="A94" s="568"/>
      <c r="B94" s="559"/>
      <c r="C94" s="490"/>
      <c r="D94" s="490"/>
      <c r="E94" s="27"/>
      <c r="F94" s="27"/>
      <c r="G94" s="213"/>
      <c r="H94" s="213"/>
      <c r="I94" s="170"/>
      <c r="J94" s="560"/>
      <c r="K94" s="2"/>
      <c r="L94" s="2"/>
      <c r="M94" s="2"/>
      <c r="N94" s="9"/>
      <c r="O94" s="11"/>
    </row>
    <row r="95" ht="15.75" customHeight="1">
      <c r="A95" t="s" s="569">
        <v>682</v>
      </c>
      <c r="B95" s="564"/>
      <c r="C95" s="368"/>
      <c r="D95" s="368"/>
      <c r="E95" s="368"/>
      <c r="F95" s="368"/>
      <c r="G95" s="214"/>
      <c r="H95" s="214"/>
      <c r="I95" s="215"/>
      <c r="J95" s="562">
        <v>35.2</v>
      </c>
      <c r="K95" s="2"/>
      <c r="L95" s="2"/>
      <c r="M95" s="2"/>
      <c r="N95" s="9"/>
      <c r="O95" s="11"/>
    </row>
    <row r="96" ht="15.75" customHeight="1">
      <c r="A96" s="360"/>
      <c r="B96" t="s" s="50">
        <v>683</v>
      </c>
      <c r="C96" s="532">
        <v>0</v>
      </c>
      <c r="D96" s="552">
        <v>0</v>
      </c>
      <c r="E96" s="553">
        <v>0</v>
      </c>
      <c r="F96" s="161">
        <f>SUM(C96:E96)</f>
        <v>0</v>
      </c>
      <c r="G96" s="193">
        <v>4.4</v>
      </c>
      <c r="H96" s="362">
        <v>12.95</v>
      </c>
      <c r="I96" s="192">
        <f>F96*G96</f>
        <v>0</v>
      </c>
      <c r="J96" s="554">
        <v>35.2</v>
      </c>
      <c r="K96" s="2"/>
      <c r="L96" s="2"/>
      <c r="M96" s="2"/>
      <c r="N96" s="9"/>
      <c r="O96" s="11"/>
    </row>
    <row r="97" ht="15.75" customHeight="1">
      <c r="A97" s="364"/>
      <c r="B97" t="s" s="50">
        <v>684</v>
      </c>
      <c r="C97" s="532">
        <v>0</v>
      </c>
      <c r="D97" s="552">
        <v>0</v>
      </c>
      <c r="E97" s="553">
        <v>0</v>
      </c>
      <c r="F97" s="161">
        <f>SUM(C97:E97)</f>
        <v>0</v>
      </c>
      <c r="G97" s="193">
        <v>4.4</v>
      </c>
      <c r="H97" s="362">
        <v>12.95</v>
      </c>
      <c r="I97" s="192">
        <f>F97*G97</f>
        <v>0</v>
      </c>
      <c r="J97" s="554">
        <v>35.2</v>
      </c>
      <c r="K97" s="2"/>
      <c r="L97" s="2"/>
      <c r="M97" s="2"/>
      <c r="N97" s="9"/>
      <c r="O97" s="11"/>
    </row>
    <row r="98" ht="15.75" customHeight="1">
      <c r="A98" s="364"/>
      <c r="B98" t="s" s="50">
        <v>685</v>
      </c>
      <c r="C98" t="s" s="557">
        <v>610</v>
      </c>
      <c r="D98" s="558"/>
      <c r="E98" s="558"/>
      <c r="F98" s="161">
        <v>0</v>
      </c>
      <c r="G98" s="193">
        <v>4.4</v>
      </c>
      <c r="H98" s="362">
        <v>12.95</v>
      </c>
      <c r="I98" s="192">
        <f>SUM(F98*J98)</f>
        <v>0</v>
      </c>
      <c r="J98" s="554">
        <v>35.2</v>
      </c>
      <c r="K98" s="2"/>
      <c r="L98" s="2"/>
      <c r="M98" s="2"/>
      <c r="N98" s="9"/>
      <c r="O98" s="11"/>
    </row>
    <row r="99" ht="15.75" customHeight="1">
      <c r="A99" s="364"/>
      <c r="B99" t="s" s="50">
        <v>686</v>
      </c>
      <c r="C99" t="s" s="557">
        <v>610</v>
      </c>
      <c r="D99" s="558"/>
      <c r="E99" s="558"/>
      <c r="F99" s="161">
        <v>0</v>
      </c>
      <c r="G99" s="193">
        <v>4.4</v>
      </c>
      <c r="H99" s="362">
        <v>12.95</v>
      </c>
      <c r="I99" s="192">
        <f>SUM(F99*J99)</f>
        <v>0</v>
      </c>
      <c r="J99" s="554">
        <v>35.2</v>
      </c>
      <c r="K99" s="2"/>
      <c r="L99" s="2"/>
      <c r="M99" s="2"/>
      <c r="N99" s="9"/>
      <c r="O99" s="11"/>
    </row>
    <row r="100" ht="15.75" customHeight="1">
      <c r="A100" s="364"/>
      <c r="B100" s="559"/>
      <c r="C100" s="490"/>
      <c r="D100" s="490"/>
      <c r="E100" s="27"/>
      <c r="F100" s="27"/>
      <c r="G100" s="213"/>
      <c r="H100" s="213"/>
      <c r="I100" s="170"/>
      <c r="J100" s="560"/>
      <c r="K100" s="2"/>
      <c r="L100" s="2"/>
      <c r="M100" s="2"/>
      <c r="N100" s="9"/>
      <c r="O100" s="11"/>
    </row>
    <row r="101" ht="15.75" customHeight="1">
      <c r="A101" t="s" s="569">
        <v>687</v>
      </c>
      <c r="B101" s="564"/>
      <c r="C101" s="368"/>
      <c r="D101" s="368"/>
      <c r="E101" s="368"/>
      <c r="F101" s="368"/>
      <c r="G101" s="214"/>
      <c r="H101" s="214"/>
      <c r="I101" s="215"/>
      <c r="J101" s="562">
        <v>35.2</v>
      </c>
      <c r="K101" s="2"/>
      <c r="L101" s="2"/>
      <c r="M101" s="2"/>
      <c r="N101" s="9"/>
      <c r="O101" s="11"/>
    </row>
    <row r="102" ht="15.75" customHeight="1">
      <c r="A102" s="504"/>
      <c r="B102" t="s" s="50">
        <v>688</v>
      </c>
      <c r="C102" s="532">
        <v>0</v>
      </c>
      <c r="D102" s="552">
        <v>0</v>
      </c>
      <c r="E102" s="553">
        <v>0</v>
      </c>
      <c r="F102" s="161">
        <f>SUM(C102:E102)</f>
        <v>0</v>
      </c>
      <c r="G102" s="193">
        <v>4.4</v>
      </c>
      <c r="H102" s="362">
        <v>12.95</v>
      </c>
      <c r="I102" s="192">
        <f>F102*G102</f>
        <v>0</v>
      </c>
      <c r="J102" s="554">
        <v>35.2</v>
      </c>
      <c r="K102" s="2"/>
      <c r="L102" s="2"/>
      <c r="M102" s="2"/>
      <c r="N102" s="9"/>
      <c r="O102" s="11"/>
    </row>
    <row r="103" ht="15.75" customHeight="1">
      <c r="A103" s="508"/>
      <c r="B103" t="s" s="50">
        <v>689</v>
      </c>
      <c r="C103" s="532">
        <v>0</v>
      </c>
      <c r="D103" s="552">
        <v>0</v>
      </c>
      <c r="E103" s="553">
        <v>0</v>
      </c>
      <c r="F103" s="161">
        <f>SUM(C103:E103)</f>
        <v>0</v>
      </c>
      <c r="G103" s="193">
        <v>4.4</v>
      </c>
      <c r="H103" s="362">
        <v>12.95</v>
      </c>
      <c r="I103" s="192">
        <f>F103*G103</f>
        <v>0</v>
      </c>
      <c r="J103" s="554">
        <v>35.2</v>
      </c>
      <c r="K103" s="2"/>
      <c r="L103" s="2"/>
      <c r="M103" s="2"/>
      <c r="N103" s="9"/>
      <c r="O103" s="11"/>
    </row>
    <row r="104" ht="15.75" customHeight="1">
      <c r="A104" s="508"/>
      <c r="B104" t="s" s="50">
        <v>690</v>
      </c>
      <c r="C104" t="s" s="557">
        <v>610</v>
      </c>
      <c r="D104" s="558"/>
      <c r="E104" s="558"/>
      <c r="F104" s="161">
        <v>0</v>
      </c>
      <c r="G104" s="193">
        <v>4.4</v>
      </c>
      <c r="H104" s="362">
        <v>12.95</v>
      </c>
      <c r="I104" s="192">
        <f>SUM(F104*J104)</f>
        <v>0</v>
      </c>
      <c r="J104" s="554">
        <v>35.2</v>
      </c>
      <c r="K104" s="2"/>
      <c r="L104" s="2"/>
      <c r="M104" s="2"/>
      <c r="N104" s="9"/>
      <c r="O104" s="11"/>
    </row>
    <row r="105" ht="15.75" customHeight="1">
      <c r="A105" s="508"/>
      <c r="B105" t="s" s="50">
        <v>691</v>
      </c>
      <c r="C105" t="s" s="557">
        <v>610</v>
      </c>
      <c r="D105" s="558"/>
      <c r="E105" s="558"/>
      <c r="F105" s="161">
        <v>0</v>
      </c>
      <c r="G105" s="193">
        <v>4.4</v>
      </c>
      <c r="H105" s="362">
        <v>12.95</v>
      </c>
      <c r="I105" s="192">
        <f>SUM(F105*J105)</f>
        <v>0</v>
      </c>
      <c r="J105" s="554">
        <v>35.2</v>
      </c>
      <c r="K105" s="2"/>
      <c r="L105" s="2"/>
      <c r="M105" s="2"/>
      <c r="N105" s="9"/>
      <c r="O105" s="11"/>
    </row>
    <row r="106" ht="15.75" customHeight="1">
      <c r="A106" s="508"/>
      <c r="B106" s="559"/>
      <c r="C106" s="490"/>
      <c r="D106" s="490"/>
      <c r="E106" s="27"/>
      <c r="F106" s="27"/>
      <c r="G106" s="213"/>
      <c r="H106" s="213"/>
      <c r="I106" s="170"/>
      <c r="J106" s="560"/>
      <c r="K106" s="2"/>
      <c r="L106" s="2"/>
      <c r="M106" s="2"/>
      <c r="N106" s="9"/>
      <c r="O106" s="11"/>
    </row>
    <row r="107" ht="15.75" customHeight="1">
      <c r="A107" t="s" s="561">
        <v>692</v>
      </c>
      <c r="B107" s="564"/>
      <c r="C107" s="368"/>
      <c r="D107" s="368"/>
      <c r="E107" s="368"/>
      <c r="F107" s="368"/>
      <c r="G107" s="214"/>
      <c r="H107" s="214"/>
      <c r="I107" s="215"/>
      <c r="J107" s="562">
        <v>35.2</v>
      </c>
      <c r="K107" s="2"/>
      <c r="L107" s="2"/>
      <c r="M107" s="2"/>
      <c r="N107" s="9"/>
      <c r="O107" s="11"/>
    </row>
    <row r="108" ht="15.75" customHeight="1">
      <c r="A108" s="504"/>
      <c r="B108" t="s" s="50">
        <v>693</v>
      </c>
      <c r="C108" s="532">
        <v>0</v>
      </c>
      <c r="D108" s="552">
        <v>0</v>
      </c>
      <c r="E108" s="553">
        <v>0</v>
      </c>
      <c r="F108" s="161">
        <f>SUM(C108:E108)</f>
        <v>0</v>
      </c>
      <c r="G108" s="193">
        <v>4.4</v>
      </c>
      <c r="H108" s="362">
        <v>12.95</v>
      </c>
      <c r="I108" s="192">
        <f>F108*G108</f>
        <v>0</v>
      </c>
      <c r="J108" s="554">
        <v>35.2</v>
      </c>
      <c r="K108" s="2"/>
      <c r="L108" s="2"/>
      <c r="M108" s="2"/>
      <c r="N108" s="9"/>
      <c r="O108" s="11"/>
    </row>
    <row r="109" ht="15.75" customHeight="1">
      <c r="A109" s="508"/>
      <c r="B109" t="s" s="50">
        <v>694</v>
      </c>
      <c r="C109" s="532">
        <v>0</v>
      </c>
      <c r="D109" s="552">
        <v>0</v>
      </c>
      <c r="E109" s="553">
        <v>0</v>
      </c>
      <c r="F109" s="161">
        <f>SUM(C109:E109)</f>
        <v>0</v>
      </c>
      <c r="G109" s="193">
        <v>4.4</v>
      </c>
      <c r="H109" s="362">
        <v>12.95</v>
      </c>
      <c r="I109" s="192">
        <f>F109*G109</f>
        <v>0</v>
      </c>
      <c r="J109" s="554">
        <v>35.2</v>
      </c>
      <c r="K109" s="2"/>
      <c r="L109" s="2"/>
      <c r="M109" s="2"/>
      <c r="N109" s="9"/>
      <c r="O109" s="11"/>
    </row>
    <row r="110" ht="15.75" customHeight="1">
      <c r="A110" s="508"/>
      <c r="B110" t="s" s="50">
        <v>695</v>
      </c>
      <c r="C110" t="s" s="557">
        <v>610</v>
      </c>
      <c r="D110" s="558"/>
      <c r="E110" s="558"/>
      <c r="F110" s="161">
        <v>0</v>
      </c>
      <c r="G110" s="193">
        <v>4.4</v>
      </c>
      <c r="H110" s="362">
        <v>12.95</v>
      </c>
      <c r="I110" s="192">
        <f>SUM(F110*J110)</f>
        <v>0</v>
      </c>
      <c r="J110" s="554">
        <v>35.2</v>
      </c>
      <c r="K110" s="2"/>
      <c r="L110" s="2"/>
      <c r="M110" s="2"/>
      <c r="N110" s="9"/>
      <c r="O110" s="11"/>
    </row>
    <row r="111" ht="15.75" customHeight="1">
      <c r="A111" s="508"/>
      <c r="B111" t="s" s="50">
        <v>696</v>
      </c>
      <c r="C111" t="s" s="557">
        <v>610</v>
      </c>
      <c r="D111" s="558"/>
      <c r="E111" s="558"/>
      <c r="F111" s="161">
        <v>0</v>
      </c>
      <c r="G111" s="193">
        <v>4.4</v>
      </c>
      <c r="H111" s="362">
        <v>12.95</v>
      </c>
      <c r="I111" s="192">
        <f>SUM(F111*J111)</f>
        <v>0</v>
      </c>
      <c r="J111" s="554">
        <v>35.2</v>
      </c>
      <c r="K111" s="2"/>
      <c r="L111" s="2"/>
      <c r="M111" s="2"/>
      <c r="N111" s="9"/>
      <c r="O111" s="11"/>
    </row>
    <row r="112" ht="15.75" customHeight="1">
      <c r="A112" s="508"/>
      <c r="B112" s="559"/>
      <c r="C112" s="490"/>
      <c r="D112" s="490"/>
      <c r="E112" s="27"/>
      <c r="F112" s="27"/>
      <c r="G112" s="213"/>
      <c r="H112" s="213"/>
      <c r="I112" s="170"/>
      <c r="J112" s="560"/>
      <c r="K112" s="2"/>
      <c r="L112" s="2"/>
      <c r="M112" s="2"/>
      <c r="N112" s="9"/>
      <c r="O112" s="11"/>
    </row>
    <row r="113" ht="15.75" customHeight="1">
      <c r="A113" t="s" s="561">
        <v>697</v>
      </c>
      <c r="B113" s="564"/>
      <c r="C113" s="368"/>
      <c r="D113" s="368"/>
      <c r="E113" s="368"/>
      <c r="F113" s="368"/>
      <c r="G113" s="214"/>
      <c r="H113" s="214"/>
      <c r="I113" s="215"/>
      <c r="J113" s="562">
        <v>35.2</v>
      </c>
      <c r="K113" s="2"/>
      <c r="L113" s="2"/>
      <c r="M113" s="2"/>
      <c r="N113" s="9"/>
      <c r="O113" s="11"/>
    </row>
    <row r="114" ht="15.75" customHeight="1">
      <c r="A114" s="504"/>
      <c r="B114" t="s" s="50">
        <v>698</v>
      </c>
      <c r="C114" s="532">
        <v>0</v>
      </c>
      <c r="D114" s="552">
        <v>0</v>
      </c>
      <c r="E114" s="553">
        <v>0</v>
      </c>
      <c r="F114" s="161">
        <f>SUM(C114:E114)</f>
        <v>0</v>
      </c>
      <c r="G114" s="193">
        <v>4.4</v>
      </c>
      <c r="H114" s="362">
        <v>12.95</v>
      </c>
      <c r="I114" s="192">
        <f>F114*G114</f>
        <v>0</v>
      </c>
      <c r="J114" s="554">
        <v>35.2</v>
      </c>
      <c r="K114" s="2"/>
      <c r="L114" s="2"/>
      <c r="M114" s="2"/>
      <c r="N114" s="9"/>
      <c r="O114" s="11"/>
    </row>
    <row r="115" ht="15.75" customHeight="1">
      <c r="A115" s="508"/>
      <c r="B115" t="s" s="50">
        <v>699</v>
      </c>
      <c r="C115" s="532">
        <v>0</v>
      </c>
      <c r="D115" s="552">
        <v>0</v>
      </c>
      <c r="E115" s="553">
        <v>0</v>
      </c>
      <c r="F115" s="161">
        <f>SUM(C115:E115)</f>
        <v>0</v>
      </c>
      <c r="G115" s="193">
        <v>4.4</v>
      </c>
      <c r="H115" s="362">
        <v>12.95</v>
      </c>
      <c r="I115" s="192">
        <f>F115*G115</f>
        <v>0</v>
      </c>
      <c r="J115" s="554">
        <v>35.2</v>
      </c>
      <c r="K115" s="2"/>
      <c r="L115" s="2"/>
      <c r="M115" s="2"/>
      <c r="N115" s="9"/>
      <c r="O115" s="11"/>
    </row>
    <row r="116" ht="15.75" customHeight="1">
      <c r="A116" s="508"/>
      <c r="B116" t="s" s="50">
        <v>700</v>
      </c>
      <c r="C116" t="s" s="557">
        <v>610</v>
      </c>
      <c r="D116" s="558"/>
      <c r="E116" s="558"/>
      <c r="F116" s="161">
        <v>0</v>
      </c>
      <c r="G116" s="193">
        <v>4.4</v>
      </c>
      <c r="H116" s="362">
        <v>12.95</v>
      </c>
      <c r="I116" s="192">
        <f>SUM(F116*J116)</f>
        <v>0</v>
      </c>
      <c r="J116" s="554">
        <v>35.2</v>
      </c>
      <c r="K116" s="2"/>
      <c r="L116" s="2"/>
      <c r="M116" s="2"/>
      <c r="N116" s="9"/>
      <c r="O116" s="11"/>
    </row>
    <row r="117" ht="15.75" customHeight="1">
      <c r="A117" s="508"/>
      <c r="B117" t="s" s="50">
        <v>701</v>
      </c>
      <c r="C117" t="s" s="557">
        <v>610</v>
      </c>
      <c r="D117" s="558"/>
      <c r="E117" s="558"/>
      <c r="F117" s="161">
        <v>0</v>
      </c>
      <c r="G117" s="193">
        <v>4.4</v>
      </c>
      <c r="H117" s="362">
        <v>12.95</v>
      </c>
      <c r="I117" s="192">
        <f>SUM(F117*J117)</f>
        <v>0</v>
      </c>
      <c r="J117" s="554">
        <v>35.2</v>
      </c>
      <c r="K117" s="2"/>
      <c r="L117" s="2"/>
      <c r="M117" s="2"/>
      <c r="N117" s="9"/>
      <c r="O117" s="11"/>
    </row>
    <row r="118" ht="15.75" customHeight="1">
      <c r="A118" s="508"/>
      <c r="B118" s="559"/>
      <c r="C118" s="490"/>
      <c r="D118" s="490"/>
      <c r="E118" s="27"/>
      <c r="F118" s="27"/>
      <c r="G118" s="213"/>
      <c r="H118" s="213"/>
      <c r="I118" s="170"/>
      <c r="J118" s="560"/>
      <c r="K118" s="2"/>
      <c r="L118" s="2"/>
      <c r="M118" s="2"/>
      <c r="N118" s="9"/>
      <c r="O118" s="11"/>
    </row>
    <row r="119" ht="15.75" customHeight="1">
      <c r="A119" t="s" s="561">
        <v>702</v>
      </c>
      <c r="B119" s="564"/>
      <c r="C119" s="368"/>
      <c r="D119" s="368"/>
      <c r="E119" s="368"/>
      <c r="F119" s="368"/>
      <c r="G119" s="214"/>
      <c r="H119" s="214"/>
      <c r="I119" s="215"/>
      <c r="J119" s="562">
        <v>35.2</v>
      </c>
      <c r="K119" s="2"/>
      <c r="L119" s="2"/>
      <c r="M119" s="2"/>
      <c r="N119" s="9"/>
      <c r="O119" s="11"/>
    </row>
    <row r="120" ht="15.75" customHeight="1">
      <c r="A120" s="504"/>
      <c r="B120" t="s" s="50">
        <v>703</v>
      </c>
      <c r="C120" s="532">
        <v>0</v>
      </c>
      <c r="D120" s="552">
        <v>0</v>
      </c>
      <c r="E120" s="553">
        <v>0</v>
      </c>
      <c r="F120" s="161">
        <f>SUM(C120:E120)</f>
        <v>0</v>
      </c>
      <c r="G120" s="193">
        <v>4.4</v>
      </c>
      <c r="H120" s="362">
        <v>12.95</v>
      </c>
      <c r="I120" s="192">
        <f>F120*G120</f>
        <v>0</v>
      </c>
      <c r="J120" s="554">
        <v>35.2</v>
      </c>
      <c r="K120" s="2"/>
      <c r="L120" s="2"/>
      <c r="M120" s="2"/>
      <c r="N120" s="9"/>
      <c r="O120" s="11"/>
    </row>
    <row r="121" ht="15.75" customHeight="1">
      <c r="A121" s="508"/>
      <c r="B121" t="s" s="50">
        <v>704</v>
      </c>
      <c r="C121" s="532">
        <v>0</v>
      </c>
      <c r="D121" s="552">
        <v>0</v>
      </c>
      <c r="E121" s="553">
        <v>0</v>
      </c>
      <c r="F121" s="161">
        <f>SUM(C121:E121)</f>
        <v>0</v>
      </c>
      <c r="G121" s="193">
        <v>4.4</v>
      </c>
      <c r="H121" s="362">
        <v>12.95</v>
      </c>
      <c r="I121" s="192">
        <f>F121*G121</f>
        <v>0</v>
      </c>
      <c r="J121" s="554">
        <v>35.2</v>
      </c>
      <c r="K121" s="2"/>
      <c r="L121" s="2"/>
      <c r="M121" s="2"/>
      <c r="N121" s="9"/>
      <c r="O121" s="11"/>
    </row>
    <row r="122" ht="15.75" customHeight="1">
      <c r="A122" s="508"/>
      <c r="B122" t="s" s="50">
        <v>705</v>
      </c>
      <c r="C122" t="s" s="557">
        <v>610</v>
      </c>
      <c r="D122" s="558"/>
      <c r="E122" s="558"/>
      <c r="F122" s="161">
        <v>0</v>
      </c>
      <c r="G122" s="193">
        <v>4.4</v>
      </c>
      <c r="H122" s="362">
        <v>12.95</v>
      </c>
      <c r="I122" s="192">
        <f>SUM(F122*J122)</f>
        <v>0</v>
      </c>
      <c r="J122" s="554">
        <v>35.2</v>
      </c>
      <c r="K122" s="2"/>
      <c r="L122" s="2"/>
      <c r="M122" s="2"/>
      <c r="N122" s="9"/>
      <c r="O122" s="11"/>
    </row>
    <row r="123" ht="15.75" customHeight="1">
      <c r="A123" s="508"/>
      <c r="B123" t="s" s="50">
        <v>706</v>
      </c>
      <c r="C123" t="s" s="557">
        <v>610</v>
      </c>
      <c r="D123" s="558"/>
      <c r="E123" s="558"/>
      <c r="F123" s="161">
        <v>0</v>
      </c>
      <c r="G123" s="193">
        <v>4.4</v>
      </c>
      <c r="H123" s="362">
        <v>12.95</v>
      </c>
      <c r="I123" s="192">
        <f>SUM(F123*J123)</f>
        <v>0</v>
      </c>
      <c r="J123" s="554">
        <v>35.2</v>
      </c>
      <c r="K123" s="2"/>
      <c r="L123" s="2"/>
      <c r="M123" s="2"/>
      <c r="N123" s="9"/>
      <c r="O123" s="11"/>
    </row>
    <row r="124" ht="15.75" customHeight="1">
      <c r="A124" s="508"/>
      <c r="B124" s="559"/>
      <c r="C124" s="490"/>
      <c r="D124" s="490"/>
      <c r="E124" s="27"/>
      <c r="F124" s="27"/>
      <c r="G124" s="213"/>
      <c r="H124" s="213"/>
      <c r="I124" s="170"/>
      <c r="J124" s="560"/>
      <c r="K124" s="2"/>
      <c r="L124" s="2"/>
      <c r="M124" s="2"/>
      <c r="N124" s="9"/>
      <c r="O124" s="11"/>
    </row>
    <row r="125" ht="15.75" customHeight="1">
      <c r="A125" t="s" s="561">
        <v>707</v>
      </c>
      <c r="B125" s="564"/>
      <c r="C125" s="368"/>
      <c r="D125" s="368"/>
      <c r="E125" s="368"/>
      <c r="F125" s="368"/>
      <c r="G125" s="214"/>
      <c r="H125" s="214"/>
      <c r="I125" s="215"/>
      <c r="J125" s="562">
        <v>35.2</v>
      </c>
      <c r="K125" s="2"/>
      <c r="L125" s="2"/>
      <c r="M125" s="2"/>
      <c r="N125" s="9"/>
      <c r="O125" s="11"/>
    </row>
    <row r="126" ht="15.75" customHeight="1">
      <c r="A126" s="550"/>
      <c r="B126" t="s" s="551">
        <v>708</v>
      </c>
      <c r="C126" s="532">
        <v>0</v>
      </c>
      <c r="D126" s="552">
        <v>0</v>
      </c>
      <c r="E126" s="553">
        <v>0</v>
      </c>
      <c r="F126" s="161">
        <f>SUM(C126:E126)</f>
        <v>0</v>
      </c>
      <c r="G126" s="193">
        <v>4.4</v>
      </c>
      <c r="H126" s="362">
        <v>12.95</v>
      </c>
      <c r="I126" s="192">
        <f>F126*G126</f>
        <v>0</v>
      </c>
      <c r="J126" s="554">
        <v>35.2</v>
      </c>
      <c r="K126" s="2"/>
      <c r="L126" s="2"/>
      <c r="M126" s="2"/>
      <c r="N126" s="9"/>
      <c r="O126" s="11"/>
    </row>
    <row r="127" ht="15.75" customHeight="1">
      <c r="A127" s="555"/>
      <c r="B127" t="s" s="556">
        <v>709</v>
      </c>
      <c r="C127" s="532">
        <v>0</v>
      </c>
      <c r="D127" s="552">
        <v>0</v>
      </c>
      <c r="E127" s="553">
        <v>0</v>
      </c>
      <c r="F127" s="161">
        <f>SUM(C127:E127)</f>
        <v>0</v>
      </c>
      <c r="G127" s="193">
        <v>4.4</v>
      </c>
      <c r="H127" s="362">
        <v>12.95</v>
      </c>
      <c r="I127" s="192">
        <f>F127*G127</f>
        <v>0</v>
      </c>
      <c r="J127" s="554">
        <v>35.2</v>
      </c>
      <c r="K127" s="2"/>
      <c r="L127" s="2"/>
      <c r="M127" s="2"/>
      <c r="N127" s="9"/>
      <c r="O127" s="11"/>
    </row>
    <row r="128" ht="15.75" customHeight="1">
      <c r="A128" s="508"/>
      <c r="B128" t="s" s="50">
        <v>710</v>
      </c>
      <c r="C128" t="s" s="570">
        <v>610</v>
      </c>
      <c r="D128" s="571"/>
      <c r="E128" s="572"/>
      <c r="F128" s="161">
        <v>0</v>
      </c>
      <c r="G128" s="193">
        <v>4.4</v>
      </c>
      <c r="H128" s="362">
        <v>12.95</v>
      </c>
      <c r="I128" s="192">
        <f>SUM(F128*J128)</f>
        <v>0</v>
      </c>
      <c r="J128" s="554">
        <v>35.2</v>
      </c>
      <c r="K128" s="2"/>
      <c r="L128" s="2"/>
      <c r="M128" s="2"/>
      <c r="N128" s="9"/>
      <c r="O128" s="11"/>
    </row>
    <row r="129" ht="15.75" customHeight="1">
      <c r="A129" s="508"/>
      <c r="B129" t="s" s="50">
        <v>711</v>
      </c>
      <c r="C129" t="s" s="570">
        <v>610</v>
      </c>
      <c r="D129" s="571"/>
      <c r="E129" s="572"/>
      <c r="F129" s="161">
        <v>0</v>
      </c>
      <c r="G129" s="193">
        <v>4.4</v>
      </c>
      <c r="H129" s="362">
        <v>12.95</v>
      </c>
      <c r="I129" s="192">
        <f>SUM(F129*J129)</f>
        <v>0</v>
      </c>
      <c r="J129" s="554">
        <v>35.2</v>
      </c>
      <c r="K129" s="2"/>
      <c r="L129" s="2"/>
      <c r="M129" s="2"/>
      <c r="N129" s="9"/>
      <c r="O129" s="11"/>
    </row>
    <row r="130" ht="15.75" customHeight="1">
      <c r="A130" s="508"/>
      <c r="B130" s="559"/>
      <c r="C130" s="490"/>
      <c r="D130" s="490"/>
      <c r="E130" s="27"/>
      <c r="F130" s="27"/>
      <c r="G130" s="213"/>
      <c r="H130" s="213"/>
      <c r="I130" s="170"/>
      <c r="J130" s="560"/>
      <c r="K130" s="2"/>
      <c r="L130" s="2"/>
      <c r="M130" s="2"/>
      <c r="N130" s="9"/>
      <c r="O130" s="11"/>
    </row>
    <row r="131" ht="15.75" customHeight="1">
      <c r="A131" t="s" s="573">
        <v>712</v>
      </c>
      <c r="B131" s="496"/>
      <c r="C131" s="368"/>
      <c r="D131" s="368"/>
      <c r="E131" s="368"/>
      <c r="F131" s="368"/>
      <c r="G131" s="214"/>
      <c r="H131" s="214"/>
      <c r="I131" s="215"/>
      <c r="J131" s="562">
        <v>35.2</v>
      </c>
      <c r="K131" s="2"/>
      <c r="L131" s="2"/>
      <c r="M131" s="2"/>
      <c r="N131" s="9"/>
      <c r="O131" s="11"/>
    </row>
    <row r="132" ht="15.75" customHeight="1">
      <c r="A132" s="550"/>
      <c r="B132" t="s" s="551">
        <v>713</v>
      </c>
      <c r="C132" s="532">
        <v>0</v>
      </c>
      <c r="D132" s="552">
        <v>0</v>
      </c>
      <c r="E132" s="553">
        <v>0</v>
      </c>
      <c r="F132" s="161">
        <f>SUM(C132:E132)</f>
        <v>0</v>
      </c>
      <c r="G132" s="193">
        <v>4.4</v>
      </c>
      <c r="H132" s="362">
        <v>12.95</v>
      </c>
      <c r="I132" s="192">
        <f>F132*G132</f>
        <v>0</v>
      </c>
      <c r="J132" s="554">
        <v>35.2</v>
      </c>
      <c r="K132" s="2"/>
      <c r="L132" s="2"/>
      <c r="M132" s="2"/>
      <c r="N132" s="9"/>
      <c r="O132" s="11"/>
    </row>
    <row r="133" ht="15.75" customHeight="1">
      <c r="A133" s="555"/>
      <c r="B133" t="s" s="556">
        <v>714</v>
      </c>
      <c r="C133" s="532">
        <v>0</v>
      </c>
      <c r="D133" s="552">
        <v>0</v>
      </c>
      <c r="E133" s="553">
        <v>0</v>
      </c>
      <c r="F133" s="161">
        <f>SUM(C133:E133)</f>
        <v>0</v>
      </c>
      <c r="G133" s="193">
        <v>4.4</v>
      </c>
      <c r="H133" s="362">
        <v>12.95</v>
      </c>
      <c r="I133" s="192">
        <f>F133*G133</f>
        <v>0</v>
      </c>
      <c r="J133" s="554">
        <v>35.2</v>
      </c>
      <c r="K133" s="2"/>
      <c r="L133" s="2"/>
      <c r="M133" s="2"/>
      <c r="N133" s="9"/>
      <c r="O133" s="11"/>
    </row>
    <row r="134" ht="15.75" customHeight="1">
      <c r="A134" s="508"/>
      <c r="B134" t="s" s="50">
        <v>715</v>
      </c>
      <c r="C134" t="s" s="570">
        <v>610</v>
      </c>
      <c r="D134" s="571"/>
      <c r="E134" s="572"/>
      <c r="F134" s="161">
        <v>0</v>
      </c>
      <c r="G134" s="193">
        <v>4.4</v>
      </c>
      <c r="H134" s="362">
        <v>12.95</v>
      </c>
      <c r="I134" s="192">
        <f>SUM(F134*J134)</f>
        <v>0</v>
      </c>
      <c r="J134" s="554">
        <v>35.2</v>
      </c>
      <c r="K134" s="2"/>
      <c r="L134" s="2"/>
      <c r="M134" s="2"/>
      <c r="N134" s="9"/>
      <c r="O134" s="11"/>
    </row>
    <row r="135" ht="15.75" customHeight="1">
      <c r="A135" s="508"/>
      <c r="B135" t="s" s="50">
        <v>716</v>
      </c>
      <c r="C135" t="s" s="570">
        <v>610</v>
      </c>
      <c r="D135" s="571"/>
      <c r="E135" s="572"/>
      <c r="F135" s="161">
        <v>0</v>
      </c>
      <c r="G135" s="193">
        <v>4.4</v>
      </c>
      <c r="H135" s="362">
        <v>12.95</v>
      </c>
      <c r="I135" s="192">
        <f>SUM(F135*J135)</f>
        <v>0</v>
      </c>
      <c r="J135" s="554">
        <v>35.2</v>
      </c>
      <c r="K135" s="2"/>
      <c r="L135" s="2"/>
      <c r="M135" s="2"/>
      <c r="N135" s="9"/>
      <c r="O135" s="11"/>
    </row>
    <row r="136" ht="15.75" customHeight="1">
      <c r="A136" s="508"/>
      <c r="B136" s="559"/>
      <c r="C136" s="490"/>
      <c r="D136" s="490"/>
      <c r="E136" s="27"/>
      <c r="F136" s="27"/>
      <c r="G136" s="213"/>
      <c r="H136" s="213"/>
      <c r="I136" s="170"/>
      <c r="J136" s="560"/>
      <c r="K136" s="2"/>
      <c r="L136" s="2"/>
      <c r="M136" s="2"/>
      <c r="N136" s="9"/>
      <c r="O136" s="11"/>
    </row>
    <row r="137" ht="15.75" customHeight="1">
      <c r="A137" t="s" s="573">
        <v>712</v>
      </c>
      <c r="B137" s="496"/>
      <c r="C137" s="368"/>
      <c r="D137" s="368"/>
      <c r="E137" s="368"/>
      <c r="F137" s="368"/>
      <c r="G137" s="214"/>
      <c r="H137" s="214"/>
      <c r="I137" s="215"/>
      <c r="J137" s="562">
        <v>35.2</v>
      </c>
      <c r="K137" s="2"/>
      <c r="L137" s="2"/>
      <c r="M137" s="2"/>
      <c r="N137" s="9"/>
      <c r="O137" s="11"/>
    </row>
    <row r="138" ht="15.75" customHeight="1">
      <c r="A138" s="504"/>
      <c r="B138" t="s" s="50">
        <v>717</v>
      </c>
      <c r="C138" s="532">
        <v>0</v>
      </c>
      <c r="D138" s="552">
        <v>0</v>
      </c>
      <c r="E138" s="553">
        <v>0</v>
      </c>
      <c r="F138" s="161">
        <f>SUM(C138:E138)</f>
        <v>0</v>
      </c>
      <c r="G138" s="193">
        <v>4.4</v>
      </c>
      <c r="H138" s="362">
        <v>12.95</v>
      </c>
      <c r="I138" s="192">
        <f>F138*G138</f>
        <v>0</v>
      </c>
      <c r="J138" s="554">
        <v>35.2</v>
      </c>
      <c r="K138" s="2"/>
      <c r="L138" s="2"/>
      <c r="M138" s="2"/>
      <c r="N138" s="9"/>
      <c r="O138" s="11"/>
    </row>
    <row r="139" ht="15.75" customHeight="1">
      <c r="A139" s="508"/>
      <c r="B139" t="s" s="50">
        <v>718</v>
      </c>
      <c r="C139" s="532">
        <v>0</v>
      </c>
      <c r="D139" s="552">
        <v>0</v>
      </c>
      <c r="E139" s="553">
        <v>0</v>
      </c>
      <c r="F139" s="161">
        <f>SUM(C139:E139)</f>
        <v>0</v>
      </c>
      <c r="G139" s="193">
        <v>4.4</v>
      </c>
      <c r="H139" s="362">
        <v>12.95</v>
      </c>
      <c r="I139" s="192">
        <f>F139*G139</f>
        <v>0</v>
      </c>
      <c r="J139" s="554">
        <v>35.2</v>
      </c>
      <c r="K139" s="2"/>
      <c r="L139" s="2"/>
      <c r="M139" s="2"/>
      <c r="N139" s="9"/>
      <c r="O139" s="11"/>
    </row>
    <row r="140" ht="15.75" customHeight="1">
      <c r="A140" s="508"/>
      <c r="B140" t="s" s="50">
        <v>719</v>
      </c>
      <c r="C140" t="s" s="570">
        <v>610</v>
      </c>
      <c r="D140" s="571"/>
      <c r="E140" s="572"/>
      <c r="F140" s="161">
        <v>0</v>
      </c>
      <c r="G140" s="193">
        <v>4.4</v>
      </c>
      <c r="H140" s="362">
        <v>12.95</v>
      </c>
      <c r="I140" s="192">
        <f>SUM(F140*J140)</f>
        <v>0</v>
      </c>
      <c r="J140" s="554">
        <v>35.2</v>
      </c>
      <c r="K140" s="2"/>
      <c r="L140" s="2"/>
      <c r="M140" s="2"/>
      <c r="N140" s="9"/>
      <c r="O140" s="11"/>
    </row>
    <row r="141" ht="15.75" customHeight="1">
      <c r="A141" s="508"/>
      <c r="B141" t="s" s="50">
        <v>720</v>
      </c>
      <c r="C141" t="s" s="570">
        <v>610</v>
      </c>
      <c r="D141" s="571"/>
      <c r="E141" s="572"/>
      <c r="F141" s="161">
        <v>0</v>
      </c>
      <c r="G141" s="193">
        <v>4.4</v>
      </c>
      <c r="H141" s="362">
        <v>12.95</v>
      </c>
      <c r="I141" s="192">
        <f>SUM(F141*J141)</f>
        <v>0</v>
      </c>
      <c r="J141" s="554">
        <v>35.2</v>
      </c>
      <c r="K141" s="2"/>
      <c r="L141" s="2"/>
      <c r="M141" s="2"/>
      <c r="N141" s="9"/>
      <c r="O141" s="11"/>
    </row>
    <row r="142" ht="15.75" customHeight="1">
      <c r="A142" s="508"/>
      <c r="B142" s="559"/>
      <c r="C142" s="490"/>
      <c r="D142" s="490"/>
      <c r="E142" s="27"/>
      <c r="F142" s="27"/>
      <c r="G142" s="213"/>
      <c r="H142" s="213"/>
      <c r="I142" s="170"/>
      <c r="J142" s="560"/>
      <c r="K142" s="2"/>
      <c r="L142" s="2"/>
      <c r="M142" s="2"/>
      <c r="N142" s="9"/>
      <c r="O142" s="11"/>
    </row>
    <row r="143" ht="15.75" customHeight="1">
      <c r="A143" t="s" s="573">
        <v>721</v>
      </c>
      <c r="B143" s="564"/>
      <c r="C143" s="368"/>
      <c r="D143" s="368"/>
      <c r="E143" s="368"/>
      <c r="F143" s="368"/>
      <c r="G143" s="214"/>
      <c r="H143" s="214"/>
      <c r="I143" s="215"/>
      <c r="J143" s="562">
        <v>35.2</v>
      </c>
      <c r="K143" s="2"/>
      <c r="L143" s="2"/>
      <c r="M143" s="2"/>
      <c r="N143" s="9"/>
      <c r="O143" s="11"/>
    </row>
    <row r="144" ht="15.75" customHeight="1">
      <c r="A144" s="504"/>
      <c r="B144" t="s" s="216">
        <v>722</v>
      </c>
      <c r="C144" s="532">
        <v>0</v>
      </c>
      <c r="D144" s="552">
        <v>0</v>
      </c>
      <c r="E144" s="553">
        <v>0</v>
      </c>
      <c r="F144" s="161">
        <f>SUM(C144:E144)</f>
        <v>0</v>
      </c>
      <c r="G144" s="193">
        <v>4.4</v>
      </c>
      <c r="H144" s="362">
        <v>12.95</v>
      </c>
      <c r="I144" s="236">
        <f>F144*G144</f>
        <v>0</v>
      </c>
      <c r="J144" s="562">
        <v>35.2</v>
      </c>
      <c r="K144" s="2"/>
      <c r="L144" s="2"/>
      <c r="M144" s="2"/>
      <c r="N144" s="9"/>
      <c r="O144" s="11"/>
    </row>
    <row r="145" ht="15.75" customHeight="1">
      <c r="A145" s="508"/>
      <c r="B145" t="s" s="445">
        <v>723</v>
      </c>
      <c r="C145" s="532">
        <v>0</v>
      </c>
      <c r="D145" s="552">
        <v>0</v>
      </c>
      <c r="E145" s="553">
        <v>0</v>
      </c>
      <c r="F145" s="161">
        <f>SUM(C145:E145)</f>
        <v>0</v>
      </c>
      <c r="G145" s="193">
        <v>4.4</v>
      </c>
      <c r="H145" s="362">
        <v>12.95</v>
      </c>
      <c r="I145" s="236">
        <f>F145*G145</f>
        <v>0</v>
      </c>
      <c r="J145" s="562">
        <v>35.2</v>
      </c>
      <c r="K145" s="2"/>
      <c r="L145" s="2"/>
      <c r="M145" s="2"/>
      <c r="N145" s="9"/>
      <c r="O145" s="11"/>
    </row>
    <row r="146" ht="15.75" customHeight="1">
      <c r="A146" s="508"/>
      <c r="B146" t="s" s="50">
        <v>724</v>
      </c>
      <c r="C146" t="s" s="570">
        <v>610</v>
      </c>
      <c r="D146" s="571"/>
      <c r="E146" s="572"/>
      <c r="F146" s="161">
        <v>0</v>
      </c>
      <c r="G146" s="193">
        <v>4.4</v>
      </c>
      <c r="H146" s="362">
        <v>12.95</v>
      </c>
      <c r="I146" s="236">
        <f>SUM(F146*J146)</f>
        <v>0</v>
      </c>
      <c r="J146" s="562">
        <v>35.2</v>
      </c>
      <c r="K146" s="2"/>
      <c r="L146" s="2"/>
      <c r="M146" s="2"/>
      <c r="N146" s="9"/>
      <c r="O146" s="11"/>
    </row>
    <row r="147" ht="15.75" customHeight="1">
      <c r="A147" s="508"/>
      <c r="B147" t="s" s="50">
        <v>725</v>
      </c>
      <c r="C147" t="s" s="570">
        <v>610</v>
      </c>
      <c r="D147" s="571"/>
      <c r="E147" s="572"/>
      <c r="F147" s="161">
        <v>0</v>
      </c>
      <c r="G147" s="193">
        <v>4.4</v>
      </c>
      <c r="H147" s="362">
        <v>12.95</v>
      </c>
      <c r="I147" s="236">
        <f>SUM(F147*J147)</f>
        <v>0</v>
      </c>
      <c r="J147" s="562">
        <v>35.2</v>
      </c>
      <c r="K147" s="2"/>
      <c r="L147" s="2"/>
      <c r="M147" s="2"/>
      <c r="N147" s="9"/>
      <c r="O147" s="11"/>
    </row>
    <row r="148" ht="15.75" customHeight="1">
      <c r="A148" s="508"/>
      <c r="B148" s="559"/>
      <c r="C148" s="490"/>
      <c r="D148" s="490"/>
      <c r="E148" s="27"/>
      <c r="F148" s="27"/>
      <c r="G148" s="213"/>
      <c r="H148" s="213"/>
      <c r="I148" s="170"/>
      <c r="J148" s="560"/>
      <c r="K148" s="2"/>
      <c r="L148" s="2"/>
      <c r="M148" s="2"/>
      <c r="N148" s="9"/>
      <c r="O148" s="11"/>
    </row>
    <row r="149" ht="15.75" customHeight="1">
      <c r="A149" t="s" s="573">
        <v>726</v>
      </c>
      <c r="B149" s="496"/>
      <c r="C149" s="368"/>
      <c r="D149" s="368"/>
      <c r="E149" s="368"/>
      <c r="F149" s="368"/>
      <c r="G149" s="214"/>
      <c r="H149" s="214"/>
      <c r="I149" s="215"/>
      <c r="J149" s="562">
        <v>35.2</v>
      </c>
      <c r="K149" s="2"/>
      <c r="L149" s="2"/>
      <c r="M149" s="2"/>
      <c r="N149" s="9"/>
      <c r="O149" s="11"/>
    </row>
    <row r="150" ht="15.75" customHeight="1">
      <c r="A150" s="360"/>
      <c r="B150" t="s" s="50">
        <v>727</v>
      </c>
      <c r="C150" s="532">
        <v>0</v>
      </c>
      <c r="D150" s="552">
        <v>0</v>
      </c>
      <c r="E150" s="553">
        <v>0</v>
      </c>
      <c r="F150" s="161">
        <f>SUM(C150:E150)</f>
        <v>0</v>
      </c>
      <c r="G150" s="193">
        <v>4.4</v>
      </c>
      <c r="H150" s="362">
        <v>12.95</v>
      </c>
      <c r="I150" s="192">
        <f>F150*G150</f>
        <v>0</v>
      </c>
      <c r="J150" s="554">
        <v>35.2</v>
      </c>
      <c r="K150" s="2"/>
      <c r="L150" s="2"/>
      <c r="M150" s="2"/>
      <c r="N150" s="9"/>
      <c r="O150" s="11"/>
    </row>
    <row r="151" ht="15.75" customHeight="1">
      <c r="A151" s="364"/>
      <c r="B151" t="s" s="50">
        <v>728</v>
      </c>
      <c r="C151" s="532">
        <v>0</v>
      </c>
      <c r="D151" s="552">
        <v>0</v>
      </c>
      <c r="E151" s="553">
        <v>0</v>
      </c>
      <c r="F151" s="161">
        <f>SUM(C151:E151)</f>
        <v>0</v>
      </c>
      <c r="G151" s="193">
        <v>4.4</v>
      </c>
      <c r="H151" s="362">
        <v>12.95</v>
      </c>
      <c r="I151" s="192">
        <f>F151*G151</f>
        <v>0</v>
      </c>
      <c r="J151" s="554">
        <v>35.2</v>
      </c>
      <c r="K151" s="2"/>
      <c r="L151" s="2"/>
      <c r="M151" s="2"/>
      <c r="N151" s="9"/>
      <c r="O151" s="11"/>
    </row>
    <row r="152" ht="15.75" customHeight="1">
      <c r="A152" s="364"/>
      <c r="B152" t="s" s="50">
        <v>729</v>
      </c>
      <c r="C152" t="s" s="570">
        <v>610</v>
      </c>
      <c r="D152" s="571"/>
      <c r="E152" s="572"/>
      <c r="F152" s="161">
        <v>0</v>
      </c>
      <c r="G152" s="193">
        <v>4.4</v>
      </c>
      <c r="H152" s="362">
        <v>12.95</v>
      </c>
      <c r="I152" s="192">
        <f>SUM(F152*J152)</f>
        <v>0</v>
      </c>
      <c r="J152" s="554">
        <v>35.2</v>
      </c>
      <c r="K152" s="2"/>
      <c r="L152" s="2"/>
      <c r="M152" s="2"/>
      <c r="N152" s="9"/>
      <c r="O152" s="11"/>
    </row>
    <row r="153" ht="15.75" customHeight="1">
      <c r="A153" s="364"/>
      <c r="B153" t="s" s="50">
        <v>730</v>
      </c>
      <c r="C153" t="s" s="570">
        <v>610</v>
      </c>
      <c r="D153" s="571"/>
      <c r="E153" s="572"/>
      <c r="F153" s="161">
        <v>0</v>
      </c>
      <c r="G153" s="193">
        <v>4.4</v>
      </c>
      <c r="H153" s="362">
        <v>12.95</v>
      </c>
      <c r="I153" s="192">
        <f>SUM(F153*J153)</f>
        <v>0</v>
      </c>
      <c r="J153" s="554">
        <v>35.2</v>
      </c>
      <c r="K153" s="2"/>
      <c r="L153" s="2"/>
      <c r="M153" s="2"/>
      <c r="N153" s="9"/>
      <c r="O153" s="11"/>
    </row>
    <row r="154" ht="15.75" customHeight="1">
      <c r="A154" s="364"/>
      <c r="B154" s="525"/>
      <c r="C154" s="490"/>
      <c r="D154" s="490"/>
      <c r="E154" s="27"/>
      <c r="F154" s="27"/>
      <c r="G154" s="213"/>
      <c r="H154" s="213"/>
      <c r="I154" s="170"/>
      <c r="J154" s="560"/>
      <c r="K154" s="2"/>
      <c r="L154" s="2"/>
      <c r="M154" s="2"/>
      <c r="N154" s="9"/>
      <c r="O154" s="11"/>
    </row>
    <row r="155" ht="15.75" customHeight="1">
      <c r="A155" t="s" s="569">
        <v>731</v>
      </c>
      <c r="B155" s="564"/>
      <c r="C155" s="368"/>
      <c r="D155" s="368"/>
      <c r="E155" s="368"/>
      <c r="F155" s="368"/>
      <c r="G155" s="214"/>
      <c r="H155" s="214"/>
      <c r="I155" s="215"/>
      <c r="J155" s="562">
        <v>35.2</v>
      </c>
      <c r="K155" s="2"/>
      <c r="L155" s="2"/>
      <c r="M155" s="2"/>
      <c r="N155" s="9"/>
      <c r="O155" s="11"/>
    </row>
    <row r="156" ht="15.75" customHeight="1">
      <c r="A156" s="504"/>
      <c r="B156" t="s" s="50">
        <v>732</v>
      </c>
      <c r="C156" s="532">
        <v>0</v>
      </c>
      <c r="D156" s="552">
        <v>0</v>
      </c>
      <c r="E156" s="553">
        <v>0</v>
      </c>
      <c r="F156" s="161">
        <f>SUM(C156:E156)</f>
        <v>0</v>
      </c>
      <c r="G156" s="193">
        <v>4.4</v>
      </c>
      <c r="H156" s="362">
        <v>12.95</v>
      </c>
      <c r="I156" s="192">
        <f>F156*G156</f>
        <v>0</v>
      </c>
      <c r="J156" s="554">
        <v>35.2</v>
      </c>
      <c r="K156" s="2"/>
      <c r="L156" s="2"/>
      <c r="M156" s="2"/>
      <c r="N156" s="9"/>
      <c r="O156" s="11"/>
    </row>
    <row r="157" ht="15.75" customHeight="1">
      <c r="A157" s="508"/>
      <c r="B157" t="s" s="50">
        <v>733</v>
      </c>
      <c r="C157" s="532">
        <v>0</v>
      </c>
      <c r="D157" s="552">
        <v>0</v>
      </c>
      <c r="E157" s="553">
        <v>0</v>
      </c>
      <c r="F157" s="161">
        <f>SUM(C157:E157)</f>
        <v>0</v>
      </c>
      <c r="G157" s="193">
        <v>4.4</v>
      </c>
      <c r="H157" s="362">
        <v>12.95</v>
      </c>
      <c r="I157" s="192">
        <f>F157*G157</f>
        <v>0</v>
      </c>
      <c r="J157" s="554">
        <v>35.2</v>
      </c>
      <c r="K157" s="2"/>
      <c r="L157" s="2"/>
      <c r="M157" s="2"/>
      <c r="N157" s="9"/>
      <c r="O157" s="11"/>
    </row>
    <row r="158" ht="15.75" customHeight="1">
      <c r="A158" s="508"/>
      <c r="B158" t="s" s="50">
        <v>734</v>
      </c>
      <c r="C158" t="s" s="570">
        <v>610</v>
      </c>
      <c r="D158" s="571"/>
      <c r="E158" s="572"/>
      <c r="F158" s="161">
        <v>0</v>
      </c>
      <c r="G158" s="193">
        <v>4.4</v>
      </c>
      <c r="H158" s="362">
        <v>12.95</v>
      </c>
      <c r="I158" s="192">
        <f>SUM(F158*J158)</f>
        <v>0</v>
      </c>
      <c r="J158" s="554">
        <v>35.2</v>
      </c>
      <c r="K158" s="2"/>
      <c r="L158" s="2"/>
      <c r="M158" s="2"/>
      <c r="N158" s="9"/>
      <c r="O158" s="11"/>
    </row>
    <row r="159" ht="15.75" customHeight="1">
      <c r="A159" s="508"/>
      <c r="B159" t="s" s="50">
        <v>735</v>
      </c>
      <c r="C159" t="s" s="570">
        <v>610</v>
      </c>
      <c r="D159" s="571"/>
      <c r="E159" s="572"/>
      <c r="F159" s="161">
        <v>0</v>
      </c>
      <c r="G159" s="193">
        <v>4.4</v>
      </c>
      <c r="H159" s="362">
        <v>12.95</v>
      </c>
      <c r="I159" s="192">
        <f>SUM(F159*J159)</f>
        <v>0</v>
      </c>
      <c r="J159" s="554">
        <v>35.2</v>
      </c>
      <c r="K159" s="2"/>
      <c r="L159" s="2"/>
      <c r="M159" s="2"/>
      <c r="N159" s="9"/>
      <c r="O159" s="11"/>
    </row>
    <row r="160" ht="15.75" customHeight="1">
      <c r="A160" s="574"/>
      <c r="B160" s="525"/>
      <c r="C160" s="490"/>
      <c r="D160" s="490"/>
      <c r="E160" s="27"/>
      <c r="F160" s="27"/>
      <c r="G160" s="213"/>
      <c r="H160" s="213"/>
      <c r="I160" s="170"/>
      <c r="J160" s="560"/>
      <c r="K160" s="2"/>
      <c r="L160" s="2"/>
      <c r="M160" s="2"/>
      <c r="N160" s="9"/>
      <c r="O160" s="11"/>
    </row>
    <row r="161" ht="16.5" customHeight="1">
      <c r="A161" t="s" s="575">
        <v>736</v>
      </c>
      <c r="B161" s="564"/>
      <c r="C161" s="368"/>
      <c r="D161" s="368"/>
      <c r="E161" s="368"/>
      <c r="F161" s="139"/>
      <c r="G161" s="214"/>
      <c r="H161" s="214"/>
      <c r="I161" s="215"/>
      <c r="J161" s="562">
        <v>35.2</v>
      </c>
      <c r="K161" s="2"/>
      <c r="L161" s="2"/>
      <c r="M161" s="2"/>
      <c r="N161" s="9"/>
      <c r="O161" s="11"/>
    </row>
    <row r="162" ht="15.75" customHeight="1">
      <c r="A162" s="504"/>
      <c r="B162" t="s" s="50">
        <v>737</v>
      </c>
      <c r="C162" s="532">
        <v>0</v>
      </c>
      <c r="D162" s="552">
        <v>0</v>
      </c>
      <c r="E162" s="553">
        <v>0</v>
      </c>
      <c r="F162" s="576">
        <f>SUM(C162:E162)</f>
        <v>0</v>
      </c>
      <c r="G162" s="193">
        <v>4.4</v>
      </c>
      <c r="H162" s="362">
        <v>12.95</v>
      </c>
      <c r="I162" s="192">
        <f>F162*G162</f>
        <v>0</v>
      </c>
      <c r="J162" s="554">
        <v>35.2</v>
      </c>
      <c r="K162" s="2"/>
      <c r="L162" s="2"/>
      <c r="M162" s="2"/>
      <c r="N162" s="9"/>
      <c r="O162" s="11"/>
    </row>
    <row r="163" ht="15.75" customHeight="1">
      <c r="A163" s="508"/>
      <c r="B163" t="s" s="50">
        <v>738</v>
      </c>
      <c r="C163" s="532">
        <v>0</v>
      </c>
      <c r="D163" s="552">
        <v>0</v>
      </c>
      <c r="E163" s="553">
        <v>0</v>
      </c>
      <c r="F163" s="161">
        <f>SUM(C163:E163)</f>
        <v>0</v>
      </c>
      <c r="G163" s="193">
        <v>4.4</v>
      </c>
      <c r="H163" s="362">
        <v>12.95</v>
      </c>
      <c r="I163" s="192">
        <f>F163*G163</f>
        <v>0</v>
      </c>
      <c r="J163" s="554">
        <v>35.2</v>
      </c>
      <c r="K163" s="2"/>
      <c r="L163" s="2"/>
      <c r="M163" s="2"/>
      <c r="N163" s="9"/>
      <c r="O163" s="11"/>
    </row>
    <row r="164" ht="15.75" customHeight="1">
      <c r="A164" s="508"/>
      <c r="B164" t="s" s="50">
        <v>739</v>
      </c>
      <c r="C164" t="s" s="570">
        <v>610</v>
      </c>
      <c r="D164" s="571"/>
      <c r="E164" s="572"/>
      <c r="F164" s="161">
        <v>0</v>
      </c>
      <c r="G164" s="193">
        <v>4.4</v>
      </c>
      <c r="H164" s="362">
        <v>12.95</v>
      </c>
      <c r="I164" s="192">
        <f>SUM(F164*J164)</f>
        <v>0</v>
      </c>
      <c r="J164" s="554">
        <v>35.2</v>
      </c>
      <c r="K164" s="2"/>
      <c r="L164" s="2"/>
      <c r="M164" s="2"/>
      <c r="N164" s="9"/>
      <c r="O164" s="11"/>
    </row>
    <row r="165" ht="15.75" customHeight="1">
      <c r="A165" s="508"/>
      <c r="B165" t="s" s="50">
        <v>740</v>
      </c>
      <c r="C165" t="s" s="570">
        <v>610</v>
      </c>
      <c r="D165" s="571"/>
      <c r="E165" s="572"/>
      <c r="F165" s="161">
        <v>0</v>
      </c>
      <c r="G165" s="193">
        <v>4.4</v>
      </c>
      <c r="H165" s="362">
        <v>12.95</v>
      </c>
      <c r="I165" s="192">
        <f>SUM(F165*J165)</f>
        <v>0</v>
      </c>
      <c r="J165" s="554">
        <v>35.2</v>
      </c>
      <c r="K165" s="2"/>
      <c r="L165" s="2"/>
      <c r="M165" s="2"/>
      <c r="N165" s="9"/>
      <c r="O165" s="11"/>
    </row>
    <row r="166" ht="15.75" customHeight="1">
      <c r="A166" s="574"/>
      <c r="B166" s="559"/>
      <c r="C166" s="490"/>
      <c r="D166" s="490"/>
      <c r="E166" s="27"/>
      <c r="F166" s="27"/>
      <c r="G166" s="213"/>
      <c r="H166" s="213"/>
      <c r="I166" s="170"/>
      <c r="J166" s="560"/>
      <c r="K166" s="2"/>
      <c r="L166" s="2"/>
      <c r="M166" s="2"/>
      <c r="N166" s="9"/>
      <c r="O166" s="11"/>
    </row>
    <row r="167" ht="15.75" customHeight="1">
      <c r="A167" t="s" s="575">
        <v>741</v>
      </c>
      <c r="B167" s="564"/>
      <c r="C167" s="368"/>
      <c r="D167" s="368"/>
      <c r="E167" s="368"/>
      <c r="F167" s="368"/>
      <c r="G167" s="214"/>
      <c r="H167" s="214"/>
      <c r="I167" s="215"/>
      <c r="J167" s="560"/>
      <c r="K167" s="2"/>
      <c r="L167" s="2"/>
      <c r="M167" s="2"/>
      <c r="N167" s="9"/>
      <c r="O167" s="11"/>
    </row>
    <row r="168" ht="15.75" customHeight="1">
      <c r="A168" s="504"/>
      <c r="B168" t="s" s="50">
        <v>742</v>
      </c>
      <c r="C168" s="532">
        <v>0</v>
      </c>
      <c r="D168" s="552">
        <v>0</v>
      </c>
      <c r="E168" s="553">
        <v>0</v>
      </c>
      <c r="F168" s="161">
        <f>SUM(C168:E168)</f>
        <v>0</v>
      </c>
      <c r="G168" s="193">
        <v>4.4</v>
      </c>
      <c r="H168" s="362">
        <v>12.95</v>
      </c>
      <c r="I168" s="192">
        <f>F168*G168</f>
        <v>0</v>
      </c>
      <c r="J168" s="554">
        <v>35.2</v>
      </c>
      <c r="K168" s="2"/>
      <c r="L168" s="2"/>
      <c r="M168" s="2"/>
      <c r="N168" s="9"/>
      <c r="O168" s="11"/>
    </row>
    <row r="169" ht="15.75" customHeight="1">
      <c r="A169" s="508"/>
      <c r="B169" t="s" s="50">
        <v>743</v>
      </c>
      <c r="C169" s="532">
        <v>0</v>
      </c>
      <c r="D169" s="552">
        <v>0</v>
      </c>
      <c r="E169" s="553">
        <v>0</v>
      </c>
      <c r="F169" s="161">
        <f>SUM(C169:E169)</f>
        <v>0</v>
      </c>
      <c r="G169" s="193">
        <v>4.4</v>
      </c>
      <c r="H169" s="362">
        <v>12.95</v>
      </c>
      <c r="I169" s="192">
        <f>F169*G169</f>
        <v>0</v>
      </c>
      <c r="J169" s="554">
        <v>35.2</v>
      </c>
      <c r="K169" s="2"/>
      <c r="L169" s="2"/>
      <c r="M169" s="2"/>
      <c r="N169" s="9"/>
      <c r="O169" s="11"/>
    </row>
    <row r="170" ht="15.75" customHeight="1">
      <c r="A170" s="508"/>
      <c r="B170" t="s" s="50">
        <v>744</v>
      </c>
      <c r="C170" t="s" s="570">
        <v>610</v>
      </c>
      <c r="D170" s="571"/>
      <c r="E170" s="572"/>
      <c r="F170" s="161">
        <v>0</v>
      </c>
      <c r="G170" s="193">
        <v>4.4</v>
      </c>
      <c r="H170" s="362">
        <v>12.95</v>
      </c>
      <c r="I170" s="192">
        <f>SUM(F170*J165)</f>
        <v>0</v>
      </c>
      <c r="J170" s="554">
        <v>35.2</v>
      </c>
      <c r="K170" s="2"/>
      <c r="L170" s="2"/>
      <c r="M170" s="2"/>
      <c r="N170" s="9"/>
      <c r="O170" s="11"/>
    </row>
    <row r="171" ht="15.75" customHeight="1">
      <c r="A171" s="508"/>
      <c r="B171" t="s" s="50">
        <v>745</v>
      </c>
      <c r="C171" t="s" s="570">
        <v>610</v>
      </c>
      <c r="D171" s="571"/>
      <c r="E171" s="572"/>
      <c r="F171" s="161">
        <v>0</v>
      </c>
      <c r="G171" s="193">
        <v>4.4</v>
      </c>
      <c r="H171" s="362">
        <v>12.95</v>
      </c>
      <c r="I171" s="192">
        <f>SUM(F171*J165)</f>
        <v>0</v>
      </c>
      <c r="J171" s="554">
        <v>35.2</v>
      </c>
      <c r="K171" s="2"/>
      <c r="L171" s="2"/>
      <c r="M171" s="2"/>
      <c r="N171" s="9"/>
      <c r="O171" s="11"/>
    </row>
    <row r="172" ht="15.75" customHeight="1">
      <c r="A172" s="508"/>
      <c r="B172" s="559"/>
      <c r="C172" s="490"/>
      <c r="D172" s="490"/>
      <c r="E172" s="27"/>
      <c r="F172" s="27"/>
      <c r="G172" s="213"/>
      <c r="H172" s="213"/>
      <c r="I172" s="170"/>
      <c r="J172" s="560"/>
      <c r="K172" s="2"/>
      <c r="L172" s="2"/>
      <c r="M172" s="2"/>
      <c r="N172" s="9"/>
      <c r="O172" s="11"/>
    </row>
    <row r="173" ht="16.5" customHeight="1">
      <c r="A173" t="s" s="573">
        <v>746</v>
      </c>
      <c r="B173" s="564"/>
      <c r="C173" s="368"/>
      <c r="D173" s="368"/>
      <c r="E173" s="368"/>
      <c r="F173" s="368"/>
      <c r="G173" s="214"/>
      <c r="H173" s="214"/>
      <c r="I173" s="577"/>
      <c r="J173" s="562">
        <v>35.2</v>
      </c>
      <c r="K173" s="2"/>
      <c r="L173" s="2"/>
      <c r="M173" s="2"/>
      <c r="N173" s="9"/>
      <c r="O173" s="11"/>
    </row>
    <row r="174" ht="15.75" customHeight="1">
      <c r="A174" s="550"/>
      <c r="B174" s="578"/>
      <c r="C174" s="27"/>
      <c r="D174" s="27"/>
      <c r="E174" s="27"/>
      <c r="F174" s="27"/>
      <c r="G174" s="213"/>
      <c r="H174" s="213"/>
      <c r="I174" s="539"/>
      <c r="J174" s="579"/>
      <c r="K174" s="2"/>
      <c r="L174" s="2"/>
      <c r="M174" s="2"/>
      <c r="N174" s="9"/>
      <c r="O174" s="11"/>
    </row>
    <row r="175" ht="16.5" customHeight="1">
      <c r="A175" s="580"/>
      <c r="B175" s="19"/>
      <c r="C175" s="377"/>
      <c r="D175" s="377"/>
      <c r="E175" s="377"/>
      <c r="F175" s="378">
        <f>SUM(F6:F174)</f>
        <v>0</v>
      </c>
      <c r="G175" s="377"/>
      <c r="H175" t="s" s="379">
        <v>22</v>
      </c>
      <c r="I175" s="536">
        <f>SUM(I6:I174)</f>
        <v>0</v>
      </c>
      <c r="J175" s="579"/>
      <c r="K175" s="2"/>
      <c r="L175" s="2"/>
      <c r="M175" s="2"/>
      <c r="N175" s="9"/>
      <c r="O175" s="11"/>
    </row>
    <row r="176" ht="15.75" customHeight="1">
      <c r="A176" s="580"/>
      <c r="B176" s="19"/>
      <c r="C176" s="2"/>
      <c r="D176" s="2"/>
      <c r="E176" s="2"/>
      <c r="F176" s="120"/>
      <c r="G176" s="2"/>
      <c r="H176" s="381"/>
      <c r="I176" s="143"/>
      <c r="J176" s="579"/>
      <c r="K176" s="2"/>
      <c r="L176" s="2"/>
      <c r="M176" s="2"/>
      <c r="N176" s="9"/>
      <c r="O176" s="11"/>
    </row>
    <row r="177" ht="15.75" customHeight="1">
      <c r="A177" s="580"/>
      <c r="B177" s="19"/>
      <c r="C177" s="2"/>
      <c r="D177" s="2"/>
      <c r="E177" s="2"/>
      <c r="F177" s="2"/>
      <c r="G177" s="2"/>
      <c r="H177" s="383"/>
      <c r="I177" s="10"/>
      <c r="J177" s="579"/>
      <c r="K177" s="2"/>
      <c r="L177" s="2"/>
      <c r="M177" s="2"/>
      <c r="N177" s="9"/>
      <c r="O177" s="11"/>
    </row>
    <row r="178" ht="16.5" customHeight="1">
      <c r="A178" s="581"/>
      <c r="B178" s="440"/>
      <c r="C178" s="125"/>
      <c r="D178" s="125"/>
      <c r="E178" s="125"/>
      <c r="F178" s="125"/>
      <c r="G178" s="125"/>
      <c r="H178" s="245"/>
      <c r="I178" s="139"/>
      <c r="J178" s="579"/>
      <c r="K178" s="2"/>
      <c r="L178" s="2"/>
      <c r="M178" s="2"/>
      <c r="N178" s="9"/>
      <c r="O178" s="11"/>
    </row>
    <row r="179" ht="15.75" customHeight="1">
      <c r="A179" t="s" s="582">
        <v>68</v>
      </c>
      <c r="B179" s="583"/>
      <c r="C179" s="143"/>
      <c r="D179" s="143"/>
      <c r="E179" s="143"/>
      <c r="F179" s="249"/>
      <c r="G179" s="250"/>
      <c r="H179" s="250"/>
      <c r="I179" s="251"/>
      <c r="J179" s="541"/>
      <c r="K179" s="2"/>
      <c r="L179" s="2"/>
      <c r="M179" s="2"/>
      <c r="N179" s="9"/>
      <c r="O179" s="11"/>
    </row>
    <row r="180" ht="15.75" customHeight="1">
      <c r="A180" s="584"/>
      <c r="B180" s="383"/>
      <c r="C180" s="10"/>
      <c r="D180" s="10"/>
      <c r="E180" s="10"/>
      <c r="F180" s="10"/>
      <c r="G180" s="175"/>
      <c r="H180" s="175"/>
      <c r="I180" s="253"/>
      <c r="J180" s="541"/>
      <c r="K180" s="2"/>
      <c r="L180" s="2"/>
      <c r="M180" s="2"/>
      <c r="N180" s="9"/>
      <c r="O180" s="11"/>
    </row>
    <row r="181" ht="15.75" customHeight="1">
      <c r="A181" s="353"/>
      <c r="B181" s="383"/>
      <c r="C181" s="10"/>
      <c r="D181" s="10"/>
      <c r="E181" s="10"/>
      <c r="F181" s="10"/>
      <c r="G181" s="175"/>
      <c r="H181" s="175"/>
      <c r="I181" s="253"/>
      <c r="J181" s="541"/>
      <c r="K181" s="2"/>
      <c r="L181" s="2"/>
      <c r="M181" s="2"/>
      <c r="N181" s="9"/>
      <c r="O181" s="11"/>
    </row>
    <row r="182" ht="16.5" customHeight="1">
      <c r="A182" s="356"/>
      <c r="B182" s="245"/>
      <c r="C182" s="139"/>
      <c r="D182" s="139"/>
      <c r="E182" s="139"/>
      <c r="F182" s="139"/>
      <c r="G182" s="255"/>
      <c r="H182" s="255"/>
      <c r="I182" s="256"/>
      <c r="J182" s="541"/>
      <c r="K182" s="2"/>
      <c r="L182" s="2"/>
      <c r="M182" s="2"/>
      <c r="N182" s="9"/>
      <c r="O182" s="11"/>
    </row>
    <row r="183" ht="15.75" customHeight="1">
      <c r="A183" t="s" s="582">
        <v>69</v>
      </c>
      <c r="B183" s="142"/>
      <c r="C183" s="143"/>
      <c r="D183" s="143"/>
      <c r="E183" s="143"/>
      <c r="F183" s="143"/>
      <c r="G183" s="143"/>
      <c r="H183" s="143"/>
      <c r="I183" s="251"/>
      <c r="J183" s="541"/>
      <c r="K183" s="2"/>
      <c r="L183" s="2"/>
      <c r="M183" s="2"/>
      <c r="N183" s="9"/>
      <c r="O183" s="11"/>
    </row>
    <row r="184" ht="16.5" customHeight="1">
      <c r="A184" s="144"/>
      <c r="B184" s="125"/>
      <c r="C184" s="145"/>
      <c r="D184" s="145"/>
      <c r="E184" s="145"/>
      <c r="F184" s="145"/>
      <c r="G184" s="145"/>
      <c r="H184" s="145"/>
      <c r="I184" s="258"/>
      <c r="J184" s="541"/>
      <c r="K184" s="2"/>
      <c r="L184" s="2"/>
      <c r="M184" s="2"/>
      <c r="N184" s="9"/>
      <c r="O184" s="11"/>
    </row>
    <row r="185" ht="15.75" customHeight="1">
      <c r="A185" s="585"/>
      <c r="B185" s="441"/>
      <c r="C185" s="120"/>
      <c r="D185" s="120"/>
      <c r="E185" s="120"/>
      <c r="F185" s="120"/>
      <c r="G185" s="120"/>
      <c r="H185" s="120"/>
      <c r="I185" s="120"/>
      <c r="J185" s="586"/>
      <c r="K185" s="2"/>
      <c r="L185" s="2"/>
      <c r="M185" s="2"/>
      <c r="N185" s="9"/>
      <c r="O185" s="11"/>
    </row>
    <row r="186" ht="15.75" customHeight="1">
      <c r="A186" s="9"/>
      <c r="B186" s="19"/>
      <c r="C186" s="2"/>
      <c r="D186" s="2"/>
      <c r="E186" s="2"/>
      <c r="F186" s="2"/>
      <c r="G186" s="2"/>
      <c r="H186" s="2"/>
      <c r="I186" s="2"/>
      <c r="J186" s="586"/>
      <c r="K186" s="2"/>
      <c r="L186" s="2"/>
      <c r="M186" s="2"/>
      <c r="N186" s="9"/>
      <c r="O186" s="11"/>
    </row>
    <row r="187" ht="15.75" customHeight="1">
      <c r="A187" s="9"/>
      <c r="B187" s="19"/>
      <c r="C187" s="2"/>
      <c r="D187" s="2"/>
      <c r="E187" s="2"/>
      <c r="F187" s="2"/>
      <c r="G187" s="2"/>
      <c r="H187" s="2"/>
      <c r="I187" s="2"/>
      <c r="J187" s="586"/>
      <c r="K187" s="2"/>
      <c r="L187" s="2"/>
      <c r="M187" s="2"/>
      <c r="N187" s="9"/>
      <c r="O187" s="11"/>
    </row>
    <row r="188" ht="15.75" customHeight="1">
      <c r="A188" s="377"/>
      <c r="B188" s="2"/>
      <c r="C188" s="2"/>
      <c r="D188" s="2"/>
      <c r="E188" s="2"/>
      <c r="F188" s="2"/>
      <c r="G188" s="2"/>
      <c r="H188" s="2"/>
      <c r="I188" s="2"/>
      <c r="J188" s="586"/>
      <c r="K188" s="2"/>
      <c r="L188" s="2"/>
      <c r="M188" s="2"/>
      <c r="N188" s="9"/>
      <c r="O188" s="11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586"/>
      <c r="K189" s="2"/>
      <c r="L189" s="2"/>
      <c r="M189" s="2"/>
      <c r="N189" s="9"/>
      <c r="O189" s="11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586"/>
      <c r="K190" s="2"/>
      <c r="L190" s="2"/>
      <c r="M190" s="2"/>
      <c r="N190" s="9"/>
      <c r="O190" s="11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586"/>
      <c r="K191" s="2"/>
      <c r="L191" s="2"/>
      <c r="M191" s="2"/>
      <c r="N191" s="9"/>
      <c r="O191" s="11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586"/>
      <c r="K192" s="2"/>
      <c r="L192" s="2"/>
      <c r="M192" s="2"/>
      <c r="N192" s="9"/>
      <c r="O192" s="11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586"/>
      <c r="K193" s="2"/>
      <c r="L193" s="2"/>
      <c r="M193" s="2"/>
      <c r="N193" s="9"/>
      <c r="O193" s="11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586"/>
      <c r="K194" s="2"/>
      <c r="L194" s="2"/>
      <c r="M194" s="2"/>
      <c r="N194" s="9"/>
      <c r="O194" s="11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586"/>
      <c r="K195" s="2"/>
      <c r="L195" s="2"/>
      <c r="M195" s="2"/>
      <c r="N195" s="9"/>
      <c r="O195" s="11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586"/>
      <c r="K196" s="2"/>
      <c r="L196" s="2"/>
      <c r="M196" s="2"/>
      <c r="N196" s="9"/>
      <c r="O196" s="11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586"/>
      <c r="K197" s="2"/>
      <c r="L197" s="2"/>
      <c r="M197" s="2"/>
      <c r="N197" s="9"/>
      <c r="O197" s="11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586"/>
      <c r="K198" s="2"/>
      <c r="L198" s="2"/>
      <c r="M198" s="2"/>
      <c r="N198" s="9"/>
      <c r="O198" s="11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586"/>
      <c r="K199" s="2"/>
      <c r="L199" s="2"/>
      <c r="M199" s="2"/>
      <c r="N199" s="9"/>
      <c r="O199" s="11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586"/>
      <c r="K200" s="2"/>
      <c r="L200" s="2"/>
      <c r="M200" s="2"/>
      <c r="N200" s="9"/>
      <c r="O200" s="11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586"/>
      <c r="K201" s="2"/>
      <c r="L201" s="2"/>
      <c r="M201" s="2"/>
      <c r="N201" s="9"/>
      <c r="O201" s="11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586"/>
      <c r="K202" s="2"/>
      <c r="L202" s="2"/>
      <c r="M202" s="2"/>
      <c r="N202" s="9"/>
      <c r="O202" s="11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586"/>
      <c r="K203" s="2"/>
      <c r="L203" s="2"/>
      <c r="M203" s="2"/>
      <c r="N203" s="9"/>
      <c r="O203" s="11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586"/>
      <c r="K204" s="2"/>
      <c r="L204" s="2"/>
      <c r="M204" s="2"/>
      <c r="N204" s="9"/>
      <c r="O204" s="11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586"/>
      <c r="K205" s="2"/>
      <c r="L205" s="2"/>
      <c r="M205" s="2"/>
      <c r="N205" s="9"/>
      <c r="O205" s="11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586"/>
      <c r="K206" s="2"/>
      <c r="L206" s="2"/>
      <c r="M206" s="2"/>
      <c r="N206" s="9"/>
      <c r="O206" s="11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586"/>
      <c r="K207" s="2"/>
      <c r="L207" s="2"/>
      <c r="M207" s="2"/>
      <c r="N207" s="9"/>
      <c r="O207" s="11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586"/>
      <c r="K208" s="2"/>
      <c r="L208" s="2"/>
      <c r="M208" s="2"/>
      <c r="N208" s="9"/>
      <c r="O208" s="11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586"/>
      <c r="K209" s="2"/>
      <c r="L209" s="2"/>
      <c r="M209" s="2"/>
      <c r="N209" s="9"/>
      <c r="O209" s="11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586"/>
      <c r="K210" s="2"/>
      <c r="L210" s="2"/>
      <c r="M210" s="2"/>
      <c r="N210" s="9"/>
      <c r="O210" s="11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586"/>
      <c r="K211" s="2"/>
      <c r="L211" s="2"/>
      <c r="M211" s="2"/>
      <c r="N211" s="9"/>
      <c r="O211" s="11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586"/>
      <c r="K212" s="2"/>
      <c r="L212" s="2"/>
      <c r="M212" s="2"/>
      <c r="N212" s="9"/>
      <c r="O212" s="11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586"/>
      <c r="K213" s="2"/>
      <c r="L213" s="2"/>
      <c r="M213" s="2"/>
      <c r="N213" s="9"/>
      <c r="O213" s="11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586"/>
      <c r="K214" s="2"/>
      <c r="L214" s="2"/>
      <c r="M214" s="2"/>
      <c r="N214" s="9"/>
      <c r="O214" s="11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586"/>
      <c r="K215" s="2"/>
      <c r="L215" s="2"/>
      <c r="M215" s="2"/>
      <c r="N215" s="9"/>
      <c r="O215" s="11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586"/>
      <c r="K216" s="2"/>
      <c r="L216" s="2"/>
      <c r="M216" s="2"/>
      <c r="N216" s="9"/>
      <c r="O216" s="11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586"/>
      <c r="K217" s="2"/>
      <c r="L217" s="2"/>
      <c r="M217" s="2"/>
      <c r="N217" s="9"/>
      <c r="O217" s="11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586"/>
      <c r="K218" s="2"/>
      <c r="L218" s="2"/>
      <c r="M218" s="2"/>
      <c r="N218" s="9"/>
      <c r="O218" s="11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586"/>
      <c r="K219" s="2"/>
      <c r="L219" s="2"/>
      <c r="M219" s="2"/>
      <c r="N219" s="9"/>
      <c r="O219" s="11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586"/>
      <c r="K220" s="2"/>
      <c r="L220" s="2"/>
      <c r="M220" s="2"/>
      <c r="N220" s="9"/>
      <c r="O220" s="11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586"/>
      <c r="K221" s="2"/>
      <c r="L221" s="2"/>
      <c r="M221" s="2"/>
      <c r="N221" s="9"/>
      <c r="O221" s="11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586"/>
      <c r="K222" s="2"/>
      <c r="L222" s="2"/>
      <c r="M222" s="2"/>
      <c r="N222" s="9"/>
      <c r="O222" s="11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586"/>
      <c r="K223" s="2"/>
      <c r="L223" s="2"/>
      <c r="M223" s="2"/>
      <c r="N223" s="9"/>
      <c r="O223" s="11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586"/>
      <c r="K224" s="2"/>
      <c r="L224" s="2"/>
      <c r="M224" s="2"/>
      <c r="N224" s="9"/>
      <c r="O224" s="11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586"/>
      <c r="K225" s="2"/>
      <c r="L225" s="2"/>
      <c r="M225" s="2"/>
      <c r="N225" s="9"/>
      <c r="O225" s="11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586"/>
      <c r="K226" s="2"/>
      <c r="L226" s="2"/>
      <c r="M226" s="2"/>
      <c r="N226" s="9"/>
      <c r="O226" s="11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586"/>
      <c r="K227" s="2"/>
      <c r="L227" s="2"/>
      <c r="M227" s="2"/>
      <c r="N227" s="9"/>
      <c r="O227" s="11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586"/>
      <c r="K228" s="2"/>
      <c r="L228" s="2"/>
      <c r="M228" s="2"/>
      <c r="N228" s="9"/>
      <c r="O228" s="11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586"/>
      <c r="K229" s="2"/>
      <c r="L229" s="2"/>
      <c r="M229" s="2"/>
      <c r="N229" s="9"/>
      <c r="O229" s="11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586"/>
      <c r="K230" s="2"/>
      <c r="L230" s="2"/>
      <c r="M230" s="2"/>
      <c r="N230" s="9"/>
      <c r="O230" s="11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586"/>
      <c r="K231" s="2"/>
      <c r="L231" s="2"/>
      <c r="M231" s="2"/>
      <c r="N231" s="9"/>
      <c r="O231" s="11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586"/>
      <c r="K232" s="2"/>
      <c r="L232" s="2"/>
      <c r="M232" s="2"/>
      <c r="N232" s="9"/>
      <c r="O232" s="11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586"/>
      <c r="K233" s="2"/>
      <c r="L233" s="2"/>
      <c r="M233" s="2"/>
      <c r="N233" s="9"/>
      <c r="O233" s="11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586"/>
      <c r="K234" s="2"/>
      <c r="L234" s="2"/>
      <c r="M234" s="2"/>
      <c r="N234" s="9"/>
      <c r="O234" s="11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586"/>
      <c r="K235" s="2"/>
      <c r="L235" s="2"/>
      <c r="M235" s="2"/>
      <c r="N235" s="9"/>
      <c r="O235" s="11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586"/>
      <c r="K236" s="2"/>
      <c r="L236" s="2"/>
      <c r="M236" s="2"/>
      <c r="N236" s="9"/>
      <c r="O236" s="11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586"/>
      <c r="K237" s="2"/>
      <c r="L237" s="2"/>
      <c r="M237" s="2"/>
      <c r="N237" s="9"/>
      <c r="O237" s="11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586"/>
      <c r="K238" s="2"/>
      <c r="L238" s="2"/>
      <c r="M238" s="2"/>
      <c r="N238" s="9"/>
      <c r="O238" s="11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586"/>
      <c r="K239" s="2"/>
      <c r="L239" s="2"/>
      <c r="M239" s="2"/>
      <c r="N239" s="9"/>
      <c r="O239" s="11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586"/>
      <c r="K240" s="2"/>
      <c r="L240" s="2"/>
      <c r="M240" s="2"/>
      <c r="N240" s="9"/>
      <c r="O240" s="11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586"/>
      <c r="K241" s="2"/>
      <c r="L241" s="2"/>
      <c r="M241" s="2"/>
      <c r="N241" s="9"/>
      <c r="O241" s="11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586"/>
      <c r="K242" s="2"/>
      <c r="L242" s="2"/>
      <c r="M242" s="2"/>
      <c r="N242" s="9"/>
      <c r="O242" s="11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586"/>
      <c r="K243" s="2"/>
      <c r="L243" s="2"/>
      <c r="M243" s="2"/>
      <c r="N243" s="9"/>
      <c r="O243" s="11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586"/>
      <c r="K244" s="2"/>
      <c r="L244" s="2"/>
      <c r="M244" s="2"/>
      <c r="N244" s="9"/>
      <c r="O244" s="11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586"/>
      <c r="K245" s="2"/>
      <c r="L245" s="2"/>
      <c r="M245" s="2"/>
      <c r="N245" s="9"/>
      <c r="O245" s="11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586"/>
      <c r="K246" s="2"/>
      <c r="L246" s="2"/>
      <c r="M246" s="2"/>
      <c r="N246" s="9"/>
      <c r="O246" s="11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586"/>
      <c r="K247" s="2"/>
      <c r="L247" s="2"/>
      <c r="M247" s="2"/>
      <c r="N247" s="9"/>
      <c r="O247" s="11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586"/>
      <c r="K248" s="2"/>
      <c r="L248" s="2"/>
      <c r="M248" s="2"/>
      <c r="N248" s="9"/>
      <c r="O248" s="11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586"/>
      <c r="K249" s="2"/>
      <c r="L249" s="2"/>
      <c r="M249" s="2"/>
      <c r="N249" s="9"/>
      <c r="O249" s="11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586"/>
      <c r="K250" s="2"/>
      <c r="L250" s="2"/>
      <c r="M250" s="2"/>
      <c r="N250" s="9"/>
      <c r="O250" s="11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586"/>
      <c r="K251" s="2"/>
      <c r="L251" s="2"/>
      <c r="M251" s="2"/>
      <c r="N251" s="9"/>
      <c r="O251" s="11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586"/>
      <c r="K252" s="2"/>
      <c r="L252" s="2"/>
      <c r="M252" s="2"/>
      <c r="N252" s="9"/>
      <c r="O252" s="11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586"/>
      <c r="K253" s="2"/>
      <c r="L253" s="2"/>
      <c r="M253" s="2"/>
      <c r="N253" s="9"/>
      <c r="O253" s="11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586"/>
      <c r="K254" s="2"/>
      <c r="L254" s="2"/>
      <c r="M254" s="2"/>
      <c r="N254" s="9"/>
      <c r="O254" s="11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586"/>
      <c r="K255" s="2"/>
      <c r="L255" s="2"/>
      <c r="M255" s="2"/>
      <c r="N255" s="9"/>
      <c r="O255" s="11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586"/>
      <c r="K256" s="2"/>
      <c r="L256" s="2"/>
      <c r="M256" s="2"/>
      <c r="N256" s="9"/>
      <c r="O256" s="11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586"/>
      <c r="K257" s="2"/>
      <c r="L257" s="2"/>
      <c r="M257" s="2"/>
      <c r="N257" s="9"/>
      <c r="O257" s="11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586"/>
      <c r="K258" s="2"/>
      <c r="L258" s="2"/>
      <c r="M258" s="2"/>
      <c r="N258" s="9"/>
      <c r="O258" s="11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586"/>
      <c r="K259" s="2"/>
      <c r="L259" s="2"/>
      <c r="M259" s="2"/>
      <c r="N259" s="9"/>
      <c r="O259" s="11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586"/>
      <c r="K260" s="2"/>
      <c r="L260" s="2"/>
      <c r="M260" s="2"/>
      <c r="N260" s="9"/>
      <c r="O260" s="11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586"/>
      <c r="K261" s="2"/>
      <c r="L261" s="2"/>
      <c r="M261" s="2"/>
      <c r="N261" s="9"/>
      <c r="O261" s="11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586"/>
      <c r="K262" s="2"/>
      <c r="L262" s="2"/>
      <c r="M262" s="2"/>
      <c r="N262" s="9"/>
      <c r="O262" s="11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586"/>
      <c r="K263" s="2"/>
      <c r="L263" s="2"/>
      <c r="M263" s="2"/>
      <c r="N263" s="9"/>
      <c r="O263" s="11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586"/>
      <c r="K264" s="2"/>
      <c r="L264" s="2"/>
      <c r="M264" s="2"/>
      <c r="N264" s="9"/>
      <c r="O264" s="11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586"/>
      <c r="K265" s="2"/>
      <c r="L265" s="2"/>
      <c r="M265" s="2"/>
      <c r="N265" s="9"/>
      <c r="O265" s="11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586"/>
      <c r="K266" s="2"/>
      <c r="L266" s="2"/>
      <c r="M266" s="2"/>
      <c r="N266" s="9"/>
      <c r="O266" s="11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586"/>
      <c r="K267" s="2"/>
      <c r="L267" s="2"/>
      <c r="M267" s="2"/>
      <c r="N267" s="9"/>
      <c r="O267" s="11"/>
    </row>
    <row r="268" ht="15.75" customHeight="1">
      <c r="A268" s="6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10"/>
      <c r="O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1"/>
    </row>
    <row r="1014" ht="15.7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1"/>
    </row>
    <row r="1015" ht="15.7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1"/>
    </row>
    <row r="1016" ht="15.7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1"/>
    </row>
    <row r="1017" ht="15.7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1"/>
    </row>
    <row r="1018" ht="15.7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1"/>
    </row>
    <row r="1019" ht="15.7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1"/>
    </row>
    <row r="1020" ht="15.7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1"/>
    </row>
    <row r="1021" ht="15.7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1"/>
    </row>
    <row r="1022" ht="15.7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1"/>
    </row>
    <row r="1023" ht="15.7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1"/>
    </row>
    <row r="1024" ht="15.7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1"/>
    </row>
    <row r="1025" ht="15.75" customHeight="1">
      <c r="A1025" s="9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1"/>
    </row>
    <row r="1026" ht="15.75" customHeight="1">
      <c r="A1026" s="9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1"/>
    </row>
    <row r="1027" ht="15.75" customHeight="1">
      <c r="A1027" s="9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1"/>
    </row>
    <row r="1028" ht="15.75" customHeight="1">
      <c r="A1028" s="9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1"/>
    </row>
    <row r="1029" ht="15.75" customHeight="1">
      <c r="A1029" s="9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1"/>
    </row>
    <row r="1030" ht="15.75" customHeight="1">
      <c r="A1030" s="9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1"/>
    </row>
    <row r="1031" ht="15.75" customHeight="1">
      <c r="A1031" s="9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1"/>
    </row>
    <row r="1032" ht="15.75" customHeight="1">
      <c r="A1032" s="9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1"/>
    </row>
    <row r="1033" ht="15.75" customHeight="1">
      <c r="A1033" s="9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1"/>
    </row>
    <row r="1034" ht="15.75" customHeight="1">
      <c r="A1034" s="9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1"/>
    </row>
    <row r="1035" ht="15.75" customHeight="1">
      <c r="A1035" s="9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1"/>
    </row>
    <row r="1036" ht="15.75" customHeight="1">
      <c r="A1036" s="9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1"/>
    </row>
    <row r="1037" ht="15.75" customHeight="1">
      <c r="A1037" s="9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1"/>
    </row>
    <row r="1038" ht="15.75" customHeight="1">
      <c r="A1038" s="9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1"/>
    </row>
    <row r="1039" ht="15.75" customHeight="1">
      <c r="A1039" s="9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1"/>
    </row>
    <row r="1040" ht="15.75" customHeight="1">
      <c r="A1040" s="9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1"/>
    </row>
    <row r="1041" ht="15.75" customHeight="1">
      <c r="A1041" s="9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1"/>
    </row>
    <row r="1042" ht="15.75" customHeight="1">
      <c r="A1042" s="22"/>
      <c r="B1042" s="23"/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4"/>
    </row>
  </sheetData>
  <mergeCells count="56">
    <mergeCell ref="C141:E141"/>
    <mergeCell ref="C122:E122"/>
    <mergeCell ref="C123:E123"/>
    <mergeCell ref="C134:E134"/>
    <mergeCell ref="C135:E135"/>
    <mergeCell ref="C140:E140"/>
    <mergeCell ref="C99:E99"/>
    <mergeCell ref="C104:E104"/>
    <mergeCell ref="C105:E105"/>
    <mergeCell ref="C110:E110"/>
    <mergeCell ref="C111:E111"/>
    <mergeCell ref="C86:E86"/>
    <mergeCell ref="C87:E87"/>
    <mergeCell ref="C92:E92"/>
    <mergeCell ref="C93:E93"/>
    <mergeCell ref="C98:E98"/>
    <mergeCell ref="C69:E69"/>
    <mergeCell ref="C74:E74"/>
    <mergeCell ref="C75:E75"/>
    <mergeCell ref="C80:E80"/>
    <mergeCell ref="C81:E81"/>
    <mergeCell ref="C8:E8"/>
    <mergeCell ref="C9:E9"/>
    <mergeCell ref="C14:E14"/>
    <mergeCell ref="C15:E15"/>
    <mergeCell ref="C20:E20"/>
    <mergeCell ref="C21:E21"/>
    <mergeCell ref="C26:E26"/>
    <mergeCell ref="C27:E27"/>
    <mergeCell ref="C32:E32"/>
    <mergeCell ref="C33:E33"/>
    <mergeCell ref="C38:E38"/>
    <mergeCell ref="C39:E39"/>
    <mergeCell ref="C44:E44"/>
    <mergeCell ref="C45:E45"/>
    <mergeCell ref="C159:E159"/>
    <mergeCell ref="C62:E62"/>
    <mergeCell ref="C63:E63"/>
    <mergeCell ref="C128:E128"/>
    <mergeCell ref="C129:E129"/>
    <mergeCell ref="C116:E116"/>
    <mergeCell ref="C117:E117"/>
    <mergeCell ref="C50:E50"/>
    <mergeCell ref="C51:E51"/>
    <mergeCell ref="C56:E56"/>
    <mergeCell ref="C57:E57"/>
    <mergeCell ref="C68:E68"/>
    <mergeCell ref="C164:E164"/>
    <mergeCell ref="C165:E165"/>
    <mergeCell ref="C170:E170"/>
    <mergeCell ref="C171:E171"/>
    <mergeCell ref="C146:E146"/>
    <mergeCell ref="C147:E147"/>
    <mergeCell ref="C152:E152"/>
    <mergeCell ref="C153:E153"/>
    <mergeCell ref="C158:E158"/>
  </mergeCells>
  <conditionalFormatting sqref="I168:I174 I236:I240">
    <cfRule type="cellIs" dxfId="0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F995"/>
  <sheetViews>
    <sheetView workbookViewId="0" showGridLines="0" defaultGridColor="1"/>
  </sheetViews>
  <sheetFormatPr defaultColWidth="8.83333" defaultRowHeight="15" customHeight="1" outlineLevelRow="0" outlineLevelCol="0"/>
  <cols>
    <col min="1" max="1" width="14.6719" style="587" customWidth="1"/>
    <col min="2" max="2" width="18.8516" style="587" customWidth="1"/>
    <col min="3" max="6" width="8.85156" style="587" customWidth="1"/>
    <col min="7" max="16384" width="8.85156" style="587" customWidth="1"/>
  </cols>
  <sheetData>
    <row r="1" ht="15.75" customHeight="1">
      <c r="A1" s="2"/>
      <c r="B1" s="588"/>
      <c r="C1" s="111"/>
      <c r="D1" s="269"/>
      <c r="E1" s="270"/>
      <c r="F1" s="271"/>
    </row>
    <row r="2" ht="18.75" customHeight="1">
      <c r="A2" s="2"/>
      <c r="B2" t="s" s="272">
        <v>747</v>
      </c>
      <c r="C2" s="2"/>
      <c r="D2" s="273"/>
      <c r="E2" s="274"/>
      <c r="F2" s="275"/>
    </row>
    <row r="3" ht="15.75" customHeight="1">
      <c r="A3" s="2"/>
      <c r="B3" s="589"/>
      <c r="C3" t="s" s="14">
        <v>18</v>
      </c>
      <c r="D3" s="273"/>
      <c r="E3" s="274"/>
      <c r="F3" s="275"/>
    </row>
    <row r="4" ht="15.75" customHeight="1">
      <c r="A4" s="589"/>
      <c r="B4" s="589"/>
      <c r="C4" s="589"/>
      <c r="D4" s="590"/>
      <c r="E4" s="591"/>
      <c r="F4" s="275"/>
    </row>
    <row r="5" ht="32.25" customHeight="1">
      <c r="A5" t="s" s="592">
        <v>20</v>
      </c>
      <c r="B5" t="s" s="422">
        <v>21</v>
      </c>
      <c r="C5" t="s" s="593">
        <v>22</v>
      </c>
      <c r="D5" t="s" s="424">
        <v>23</v>
      </c>
      <c r="E5" t="s" s="594">
        <v>24</v>
      </c>
      <c r="F5" t="s" s="595">
        <v>25</v>
      </c>
    </row>
    <row r="6" ht="15.75" customHeight="1">
      <c r="A6" s="360"/>
      <c r="B6" t="s" s="427">
        <v>748</v>
      </c>
      <c r="C6" s="218">
        <v>0</v>
      </c>
      <c r="D6" s="193">
        <v>8.48</v>
      </c>
      <c r="E6" s="193">
        <v>24.95</v>
      </c>
      <c r="F6" s="194">
        <f>C6*D6</f>
        <v>0</v>
      </c>
    </row>
    <row r="7" ht="15.75" customHeight="1">
      <c r="A7" s="364"/>
      <c r="B7" s="596"/>
      <c r="C7" s="111"/>
      <c r="D7" s="284"/>
      <c r="E7" s="597"/>
      <c r="F7" s="271"/>
    </row>
    <row r="8" ht="15.75" customHeight="1">
      <c r="A8" s="364"/>
      <c r="B8" s="598"/>
      <c r="C8" s="2"/>
      <c r="D8" s="343"/>
      <c r="E8" s="599"/>
      <c r="F8" s="275"/>
    </row>
    <row r="9" ht="15.75" customHeight="1">
      <c r="A9" s="364"/>
      <c r="B9" t="s" s="600">
        <v>749</v>
      </c>
      <c r="C9" s="601"/>
      <c r="D9" s="287"/>
      <c r="E9" s="602"/>
      <c r="F9" s="603"/>
    </row>
    <row r="10" ht="16.5" customHeight="1">
      <c r="A10" s="370"/>
      <c r="B10" s="604"/>
      <c r="C10" s="304"/>
      <c r="D10" s="292"/>
      <c r="E10" s="605"/>
      <c r="F10" s="194"/>
    </row>
    <row r="11" ht="15.75" customHeight="1">
      <c r="A11" s="360"/>
      <c r="B11" t="s" s="427">
        <v>750</v>
      </c>
      <c r="C11" s="218">
        <v>0</v>
      </c>
      <c r="D11" s="193">
        <v>8.48</v>
      </c>
      <c r="E11" s="193">
        <v>24.95</v>
      </c>
      <c r="F11" s="194">
        <f>C11*D11</f>
        <v>0</v>
      </c>
    </row>
    <row r="12" ht="15.75" customHeight="1">
      <c r="A12" s="364"/>
      <c r="B12" s="596"/>
      <c r="C12" s="111"/>
      <c r="D12" s="284"/>
      <c r="E12" s="597"/>
      <c r="F12" s="271"/>
    </row>
    <row r="13" ht="15.75" customHeight="1">
      <c r="A13" s="364"/>
      <c r="B13" s="598"/>
      <c r="C13" s="2"/>
      <c r="D13" s="343"/>
      <c r="E13" s="599"/>
      <c r="F13" s="275"/>
    </row>
    <row r="14" ht="15.75" customHeight="1">
      <c r="A14" s="364"/>
      <c r="B14" t="s" s="600">
        <v>751</v>
      </c>
      <c r="C14" s="601"/>
      <c r="D14" s="287"/>
      <c r="E14" s="602"/>
      <c r="F14" s="603"/>
    </row>
    <row r="15" ht="15.75" customHeight="1">
      <c r="A15" s="370"/>
      <c r="B15" s="604"/>
      <c r="C15" s="291"/>
      <c r="D15" s="292"/>
      <c r="E15" s="605"/>
      <c r="F15" s="194"/>
    </row>
    <row r="16" ht="15" customHeight="1">
      <c r="A16" s="360"/>
      <c r="B16" t="s" s="50">
        <v>752</v>
      </c>
      <c r="C16" s="161">
        <v>0</v>
      </c>
      <c r="D16" s="193">
        <v>8.48</v>
      </c>
      <c r="E16" s="193">
        <v>24.95</v>
      </c>
      <c r="F16" s="194">
        <f>C16*D16</f>
        <v>0</v>
      </c>
    </row>
    <row r="17" ht="15" customHeight="1">
      <c r="A17" s="364"/>
      <c r="B17" s="606"/>
      <c r="C17" s="111"/>
      <c r="D17" s="284"/>
      <c r="E17" s="597"/>
      <c r="F17" s="271"/>
    </row>
    <row r="18" ht="15.75" customHeight="1">
      <c r="A18" s="364"/>
      <c r="B18" s="598"/>
      <c r="C18" s="2"/>
      <c r="D18" s="343"/>
      <c r="E18" s="599"/>
      <c r="F18" s="275"/>
    </row>
    <row r="19" ht="15.75" customHeight="1">
      <c r="A19" s="364"/>
      <c r="B19" t="s" s="600">
        <v>753</v>
      </c>
      <c r="C19" s="601"/>
      <c r="D19" s="287"/>
      <c r="E19" s="602"/>
      <c r="F19" s="603"/>
    </row>
    <row r="20" ht="15.75" customHeight="1">
      <c r="A20" s="370"/>
      <c r="B20" s="604"/>
      <c r="C20" s="291"/>
      <c r="D20" s="292"/>
      <c r="E20" s="605"/>
      <c r="F20" s="194"/>
    </row>
    <row r="21" ht="15" customHeight="1">
      <c r="A21" s="360"/>
      <c r="B21" t="s" s="50">
        <v>754</v>
      </c>
      <c r="C21" s="161">
        <v>0</v>
      </c>
      <c r="D21" s="193">
        <v>8.48</v>
      </c>
      <c r="E21" s="193">
        <v>24.95</v>
      </c>
      <c r="F21" s="194">
        <f>C21*D21</f>
        <v>0</v>
      </c>
    </row>
    <row r="22" ht="15" customHeight="1">
      <c r="A22" s="364"/>
      <c r="B22" s="606"/>
      <c r="C22" s="111"/>
      <c r="D22" s="284"/>
      <c r="E22" s="597"/>
      <c r="F22" s="271"/>
    </row>
    <row r="23" ht="15.75" customHeight="1">
      <c r="A23" s="364"/>
      <c r="B23" s="598"/>
      <c r="C23" s="2"/>
      <c r="D23" s="343"/>
      <c r="E23" s="599"/>
      <c r="F23" s="275"/>
    </row>
    <row r="24" ht="15.75" customHeight="1">
      <c r="A24" s="364"/>
      <c r="B24" t="s" s="600">
        <v>755</v>
      </c>
      <c r="C24" s="601"/>
      <c r="D24" s="287"/>
      <c r="E24" s="602"/>
      <c r="F24" s="603"/>
    </row>
    <row r="25" ht="15.75" customHeight="1">
      <c r="A25" s="370"/>
      <c r="B25" s="604"/>
      <c r="C25" s="291"/>
      <c r="D25" s="292"/>
      <c r="E25" s="605"/>
      <c r="F25" s="194"/>
    </row>
    <row r="26" ht="15" customHeight="1">
      <c r="A26" s="360"/>
      <c r="B26" t="s" s="50">
        <v>756</v>
      </c>
      <c r="C26" s="161">
        <v>0</v>
      </c>
      <c r="D26" s="193">
        <v>7.8</v>
      </c>
      <c r="E26" s="193">
        <v>22.95</v>
      </c>
      <c r="F26" s="194">
        <f>C26*D26</f>
        <v>0</v>
      </c>
    </row>
    <row r="27" ht="15" customHeight="1">
      <c r="A27" s="364"/>
      <c r="B27" s="606"/>
      <c r="C27" s="111"/>
      <c r="D27" s="284"/>
      <c r="E27" s="597"/>
      <c r="F27" s="271"/>
    </row>
    <row r="28" ht="15.75" customHeight="1">
      <c r="A28" s="364"/>
      <c r="B28" s="598"/>
      <c r="C28" s="2"/>
      <c r="D28" s="343"/>
      <c r="E28" s="599"/>
      <c r="F28" s="275"/>
    </row>
    <row r="29" ht="15.75" customHeight="1">
      <c r="A29" s="364"/>
      <c r="B29" t="s" s="600">
        <v>757</v>
      </c>
      <c r="C29" s="601"/>
      <c r="D29" s="287"/>
      <c r="E29" s="602"/>
      <c r="F29" s="603"/>
    </row>
    <row r="30" ht="15.75" customHeight="1">
      <c r="A30" s="370"/>
      <c r="B30" s="604"/>
      <c r="C30" s="291"/>
      <c r="D30" s="292"/>
      <c r="E30" s="605"/>
      <c r="F30" s="194"/>
    </row>
    <row r="31" ht="15" customHeight="1">
      <c r="A31" s="360"/>
      <c r="B31" t="s" s="50">
        <v>758</v>
      </c>
      <c r="C31" s="161">
        <v>0</v>
      </c>
      <c r="D31" s="193">
        <v>7.8</v>
      </c>
      <c r="E31" s="193">
        <v>22.95</v>
      </c>
      <c r="F31" s="194">
        <f>C31*D31</f>
        <v>0</v>
      </c>
    </row>
    <row r="32" ht="15" customHeight="1">
      <c r="A32" s="364"/>
      <c r="B32" s="606"/>
      <c r="C32" s="111"/>
      <c r="D32" s="284"/>
      <c r="E32" s="597"/>
      <c r="F32" s="271"/>
    </row>
    <row r="33" ht="15.75" customHeight="1">
      <c r="A33" s="364"/>
      <c r="B33" s="598"/>
      <c r="C33" s="2"/>
      <c r="D33" s="343"/>
      <c r="E33" s="599"/>
      <c r="F33" s="275"/>
    </row>
    <row r="34" ht="15.75" customHeight="1">
      <c r="A34" s="364"/>
      <c r="B34" t="s" s="600">
        <v>759</v>
      </c>
      <c r="C34" s="601"/>
      <c r="D34" s="287"/>
      <c r="E34" s="602"/>
      <c r="F34" s="603"/>
    </row>
    <row r="35" ht="15.75" customHeight="1">
      <c r="A35" s="370"/>
      <c r="B35" s="604"/>
      <c r="C35" s="291"/>
      <c r="D35" s="292"/>
      <c r="E35" s="605"/>
      <c r="F35" s="194"/>
    </row>
    <row r="36" ht="15" customHeight="1">
      <c r="A36" s="360"/>
      <c r="B36" t="s" s="50">
        <v>760</v>
      </c>
      <c r="C36" s="161">
        <v>0</v>
      </c>
      <c r="D36" s="193">
        <v>7.8</v>
      </c>
      <c r="E36" s="193">
        <v>22.95</v>
      </c>
      <c r="F36" s="194">
        <f>C36*D36</f>
        <v>0</v>
      </c>
    </row>
    <row r="37" ht="15" customHeight="1">
      <c r="A37" s="364"/>
      <c r="B37" s="606"/>
      <c r="C37" s="111"/>
      <c r="D37" s="284"/>
      <c r="E37" s="597"/>
      <c r="F37" s="271"/>
    </row>
    <row r="38" ht="15.75" customHeight="1">
      <c r="A38" s="364"/>
      <c r="B38" s="598"/>
      <c r="C38" s="2"/>
      <c r="D38" s="343"/>
      <c r="E38" s="599"/>
      <c r="F38" s="275"/>
    </row>
    <row r="39" ht="15.75" customHeight="1">
      <c r="A39" s="364"/>
      <c r="B39" t="s" s="600">
        <v>761</v>
      </c>
      <c r="C39" s="601"/>
      <c r="D39" s="287"/>
      <c r="E39" s="602"/>
      <c r="F39" s="603"/>
    </row>
    <row r="40" ht="15.75" customHeight="1">
      <c r="A40" s="370"/>
      <c r="B40" s="604"/>
      <c r="C40" s="291"/>
      <c r="D40" s="292"/>
      <c r="E40" s="605"/>
      <c r="F40" s="194"/>
    </row>
    <row r="41" ht="15" customHeight="1">
      <c r="A41" s="360"/>
      <c r="B41" t="s" s="50">
        <v>762</v>
      </c>
      <c r="C41" s="161">
        <v>0</v>
      </c>
      <c r="D41" s="193">
        <v>7.8</v>
      </c>
      <c r="E41" s="193">
        <v>22.95</v>
      </c>
      <c r="F41" s="194">
        <f>C41*D41</f>
        <v>0</v>
      </c>
    </row>
    <row r="42" ht="15" customHeight="1">
      <c r="A42" s="364"/>
      <c r="B42" s="606"/>
      <c r="C42" s="111"/>
      <c r="D42" s="284"/>
      <c r="E42" s="597"/>
      <c r="F42" s="271"/>
    </row>
    <row r="43" ht="15.75" customHeight="1">
      <c r="A43" s="364"/>
      <c r="B43" s="598"/>
      <c r="C43" s="2"/>
      <c r="D43" s="343"/>
      <c r="E43" s="599"/>
      <c r="F43" s="275"/>
    </row>
    <row r="44" ht="15.75" customHeight="1">
      <c r="A44" s="364"/>
      <c r="B44" t="s" s="600">
        <v>763</v>
      </c>
      <c r="C44" s="601"/>
      <c r="D44" s="287"/>
      <c r="E44" s="602"/>
      <c r="F44" s="603"/>
    </row>
    <row r="45" ht="15.75" customHeight="1">
      <c r="A45" s="370"/>
      <c r="B45" s="604"/>
      <c r="C45" s="291"/>
      <c r="D45" s="292"/>
      <c r="E45" s="605"/>
      <c r="F45" s="194"/>
    </row>
    <row r="46" ht="15" customHeight="1">
      <c r="A46" s="111"/>
      <c r="B46" s="111"/>
      <c r="C46" s="111"/>
      <c r="D46" s="284"/>
      <c r="E46" s="284"/>
      <c r="F46" s="111"/>
    </row>
    <row r="47" ht="15" customHeight="1">
      <c r="A47" s="2"/>
      <c r="B47" s="2"/>
      <c r="C47" s="2"/>
      <c r="D47" s="343"/>
      <c r="E47" s="343"/>
      <c r="F47" s="2"/>
    </row>
    <row r="48" ht="16.5" customHeight="1">
      <c r="A48" s="2"/>
      <c r="B48" t="s" s="115">
        <v>66</v>
      </c>
      <c r="C48" s="345">
        <f>SUM(C6:C47)</f>
        <v>0</v>
      </c>
      <c r="D48" s="2"/>
      <c r="E48" t="s" s="437">
        <v>22</v>
      </c>
      <c r="F48" s="347">
        <f>SUM(F6:F47)</f>
        <v>0</v>
      </c>
    </row>
    <row r="49" ht="15" customHeight="1">
      <c r="A49" s="2"/>
      <c r="B49" s="2"/>
      <c r="C49" s="120"/>
      <c r="D49" s="2"/>
      <c r="E49" s="2"/>
      <c r="F49" s="120"/>
    </row>
    <row r="50" ht="15" customHeight="1">
      <c r="A50" s="2"/>
      <c r="B50" s="2"/>
      <c r="C50" s="2"/>
      <c r="D50" s="343"/>
      <c r="E50" s="343"/>
      <c r="F50" s="2"/>
    </row>
    <row r="51" ht="15.75" customHeight="1">
      <c r="A51" s="125"/>
      <c r="B51" s="125"/>
      <c r="C51" s="125"/>
      <c r="D51" s="125"/>
      <c r="E51" s="125"/>
      <c r="F51" s="125"/>
    </row>
    <row r="52" ht="15.75" customHeight="1">
      <c r="A52" t="s" s="348">
        <v>68</v>
      </c>
      <c r="B52" s="350"/>
      <c r="C52" s="350"/>
      <c r="D52" s="351"/>
      <c r="E52" s="351"/>
      <c r="F52" s="352"/>
    </row>
    <row r="53" ht="15.75" customHeight="1">
      <c r="A53" s="353"/>
      <c r="B53" s="589"/>
      <c r="C53" s="2"/>
      <c r="D53" s="273"/>
      <c r="E53" s="273"/>
      <c r="F53" s="355"/>
    </row>
    <row r="54" ht="15.75" customHeight="1">
      <c r="A54" s="353"/>
      <c r="B54" s="589"/>
      <c r="C54" s="2"/>
      <c r="D54" s="343"/>
      <c r="E54" s="343"/>
      <c r="F54" s="355"/>
    </row>
    <row r="55" ht="15.75" customHeight="1">
      <c r="A55" s="356"/>
      <c r="B55" s="125"/>
      <c r="C55" s="125"/>
      <c r="D55" s="357"/>
      <c r="E55" s="357"/>
      <c r="F55" s="258"/>
    </row>
    <row r="56" ht="15.75" customHeight="1">
      <c r="A56" t="s" s="348">
        <v>69</v>
      </c>
      <c r="B56" s="120"/>
      <c r="C56" s="120"/>
      <c r="D56" s="120"/>
      <c r="E56" s="120"/>
      <c r="F56" s="352"/>
    </row>
    <row r="57" ht="15.75" customHeight="1">
      <c r="A57" s="356"/>
      <c r="B57" s="125"/>
      <c r="C57" s="125"/>
      <c r="D57" s="125"/>
      <c r="E57" s="125"/>
      <c r="F57" s="258"/>
    </row>
    <row r="58" ht="15" customHeight="1">
      <c r="A58" s="120"/>
      <c r="B58" s="120"/>
      <c r="C58" s="120"/>
      <c r="D58" s="120"/>
      <c r="E58" s="120"/>
      <c r="F58" s="120"/>
    </row>
    <row r="59" ht="15" customHeight="1">
      <c r="A59" s="2"/>
      <c r="B59" s="2"/>
      <c r="C59" s="2"/>
      <c r="D59" s="2"/>
      <c r="E59" s="2"/>
      <c r="F59" s="2"/>
    </row>
    <row r="60" ht="15" customHeight="1">
      <c r="A60" s="2"/>
      <c r="B60" s="2"/>
      <c r="C60" s="2"/>
      <c r="D60" s="2"/>
      <c r="E60" s="2"/>
      <c r="F60" s="2"/>
    </row>
    <row r="61" ht="15" customHeight="1">
      <c r="A61" s="2"/>
      <c r="B61" s="2"/>
      <c r="C61" s="2"/>
      <c r="D61" s="2"/>
      <c r="E61" s="2"/>
      <c r="F61" s="2"/>
    </row>
    <row r="62" ht="15" customHeight="1">
      <c r="A62" s="2"/>
      <c r="B62" s="2"/>
      <c r="C62" s="2"/>
      <c r="D62" s="2"/>
      <c r="E62" s="2"/>
      <c r="F62" s="2"/>
    </row>
    <row r="63" ht="15" customHeight="1">
      <c r="A63" s="2"/>
      <c r="B63" s="2"/>
      <c r="C63" s="2"/>
      <c r="D63" s="2"/>
      <c r="E63" s="2"/>
      <c r="F63" s="2"/>
    </row>
    <row r="64" ht="15" customHeight="1">
      <c r="A64" s="2"/>
      <c r="B64" s="2"/>
      <c r="C64" s="2"/>
      <c r="D64" s="2"/>
      <c r="E64" s="2"/>
      <c r="F64" s="2"/>
    </row>
    <row r="65" ht="15" customHeight="1">
      <c r="A65" s="2"/>
      <c r="B65" s="2"/>
      <c r="C65" s="2"/>
      <c r="D65" s="2"/>
      <c r="E65" s="2"/>
      <c r="F65" s="2"/>
    </row>
    <row r="66" ht="15" customHeight="1">
      <c r="A66" s="2"/>
      <c r="B66" s="2"/>
      <c r="C66" s="2"/>
      <c r="D66" s="2"/>
      <c r="E66" s="2"/>
      <c r="F66" s="2"/>
    </row>
    <row r="67" ht="15" customHeight="1">
      <c r="A67" s="2"/>
      <c r="B67" s="2"/>
      <c r="C67" s="2"/>
      <c r="D67" s="2"/>
      <c r="E67" s="2"/>
      <c r="F67" s="2"/>
    </row>
    <row r="68" ht="15" customHeight="1">
      <c r="A68" s="2"/>
      <c r="B68" s="2"/>
      <c r="C68" s="2"/>
      <c r="D68" s="2"/>
      <c r="E68" s="2"/>
      <c r="F68" s="2"/>
    </row>
    <row r="69" ht="15" customHeight="1">
      <c r="A69" s="2"/>
      <c r="B69" s="2"/>
      <c r="C69" s="2"/>
      <c r="D69" s="2"/>
      <c r="E69" s="2"/>
      <c r="F69" s="2"/>
    </row>
    <row r="70" ht="15" customHeight="1">
      <c r="A70" s="2"/>
      <c r="B70" s="2"/>
      <c r="C70" s="2"/>
      <c r="D70" s="2"/>
      <c r="E70" s="2"/>
      <c r="F70" s="2"/>
    </row>
    <row r="71" ht="15" customHeight="1">
      <c r="A71" s="2"/>
      <c r="B71" s="2"/>
      <c r="C71" s="2"/>
      <c r="D71" s="2"/>
      <c r="E71" s="2"/>
      <c r="F71" s="2"/>
    </row>
    <row r="72" ht="15" customHeight="1">
      <c r="A72" s="2"/>
      <c r="B72" s="2"/>
      <c r="C72" s="2"/>
      <c r="D72" s="2"/>
      <c r="E72" s="2"/>
      <c r="F72" s="2"/>
    </row>
    <row r="73" ht="15" customHeight="1">
      <c r="A73" s="2"/>
      <c r="B73" s="2"/>
      <c r="C73" s="2"/>
      <c r="D73" s="2"/>
      <c r="E73" s="2"/>
      <c r="F73" s="2"/>
    </row>
    <row r="74" ht="15" customHeight="1">
      <c r="A74" s="2"/>
      <c r="B74" s="2"/>
      <c r="C74" s="2"/>
      <c r="D74" s="2"/>
      <c r="E74" s="2"/>
      <c r="F74" s="2"/>
    </row>
    <row r="75" ht="15" customHeight="1">
      <c r="A75" s="2"/>
      <c r="B75" s="2"/>
      <c r="C75" s="2"/>
      <c r="D75" s="2"/>
      <c r="E75" s="2"/>
      <c r="F75" s="2"/>
    </row>
    <row r="76" ht="15" customHeight="1">
      <c r="A76" s="2"/>
      <c r="B76" s="2"/>
      <c r="C76" s="2"/>
      <c r="D76" s="2"/>
      <c r="E76" s="2"/>
      <c r="F76" s="2"/>
    </row>
    <row r="77" ht="15" customHeight="1">
      <c r="A77" s="2"/>
      <c r="B77" s="2"/>
      <c r="C77" s="2"/>
      <c r="D77" s="2"/>
      <c r="E77" s="2"/>
      <c r="F77" s="2"/>
    </row>
    <row r="78" ht="15" customHeight="1">
      <c r="A78" s="2"/>
      <c r="B78" s="2"/>
      <c r="C78" s="2"/>
      <c r="D78" s="2"/>
      <c r="E78" s="2"/>
      <c r="F78" s="2"/>
    </row>
    <row r="79" ht="15" customHeight="1">
      <c r="A79" s="2"/>
      <c r="B79" s="2"/>
      <c r="C79" s="2"/>
      <c r="D79" s="2"/>
      <c r="E79" s="2"/>
      <c r="F79" s="2"/>
    </row>
    <row r="80" ht="15" customHeight="1">
      <c r="A80" s="2"/>
      <c r="B80" s="2"/>
      <c r="C80" s="2"/>
      <c r="D80" s="2"/>
      <c r="E80" s="2"/>
      <c r="F80" s="2"/>
    </row>
    <row r="81" ht="15" customHeight="1">
      <c r="A81" s="2"/>
      <c r="B81" s="2"/>
      <c r="C81" s="2"/>
      <c r="D81" s="2"/>
      <c r="E81" s="2"/>
      <c r="F81" s="2"/>
    </row>
    <row r="82" ht="15" customHeight="1">
      <c r="A82" s="2"/>
      <c r="B82" s="2"/>
      <c r="C82" s="2"/>
      <c r="D82" s="2"/>
      <c r="E82" s="2"/>
      <c r="F82" s="2"/>
    </row>
    <row r="83" ht="15" customHeight="1">
      <c r="A83" s="2"/>
      <c r="B83" s="2"/>
      <c r="C83" s="2"/>
      <c r="D83" s="2"/>
      <c r="E83" s="2"/>
      <c r="F83" s="2"/>
    </row>
    <row r="84" ht="15" customHeight="1">
      <c r="A84" s="2"/>
      <c r="B84" s="2"/>
      <c r="C84" s="2"/>
      <c r="D84" s="2"/>
      <c r="E84" s="2"/>
      <c r="F84" s="2"/>
    </row>
    <row r="85" ht="15" customHeight="1">
      <c r="A85" s="2"/>
      <c r="B85" s="2"/>
      <c r="C85" s="2"/>
      <c r="D85" s="2"/>
      <c r="E85" s="2"/>
      <c r="F85" s="2"/>
    </row>
    <row r="86" ht="15" customHeight="1">
      <c r="A86" s="2"/>
      <c r="B86" s="2"/>
      <c r="C86" s="2"/>
      <c r="D86" s="2"/>
      <c r="E86" s="2"/>
      <c r="F86" s="2"/>
    </row>
    <row r="87" ht="15" customHeight="1">
      <c r="A87" s="2"/>
      <c r="B87" s="2"/>
      <c r="C87" s="2"/>
      <c r="D87" s="2"/>
      <c r="E87" s="2"/>
      <c r="F87" s="2"/>
    </row>
    <row r="88" ht="15" customHeight="1">
      <c r="A88" s="2"/>
      <c r="B88" s="2"/>
      <c r="C88" s="2"/>
      <c r="D88" s="2"/>
      <c r="E88" s="2"/>
      <c r="F88" s="2"/>
    </row>
    <row r="89" ht="15" customHeight="1">
      <c r="A89" s="2"/>
      <c r="B89" s="2"/>
      <c r="C89" s="2"/>
      <c r="D89" s="2"/>
      <c r="E89" s="2"/>
      <c r="F89" s="2"/>
    </row>
    <row r="90" ht="15" customHeight="1">
      <c r="A90" s="2"/>
      <c r="B90" s="2"/>
      <c r="C90" s="2"/>
      <c r="D90" s="2"/>
      <c r="E90" s="2"/>
      <c r="F90" s="2"/>
    </row>
    <row r="91" ht="15" customHeight="1">
      <c r="A91" s="2"/>
      <c r="B91" s="2"/>
      <c r="C91" s="2"/>
      <c r="D91" s="2"/>
      <c r="E91" s="2"/>
      <c r="F91" s="2"/>
    </row>
    <row r="92" ht="15" customHeight="1">
      <c r="A92" s="2"/>
      <c r="B92" s="2"/>
      <c r="C92" s="2"/>
      <c r="D92" s="2"/>
      <c r="E92" s="2"/>
      <c r="F92" s="2"/>
    </row>
    <row r="93" ht="15" customHeight="1">
      <c r="A93" s="2"/>
      <c r="B93" s="2"/>
      <c r="C93" s="2"/>
      <c r="D93" s="2"/>
      <c r="E93" s="2"/>
      <c r="F93" s="2"/>
    </row>
    <row r="94" ht="15" customHeight="1">
      <c r="A94" s="2"/>
      <c r="B94" s="2"/>
      <c r="C94" s="2"/>
      <c r="D94" s="2"/>
      <c r="E94" s="2"/>
      <c r="F94" s="2"/>
    </row>
    <row r="95" ht="15" customHeight="1">
      <c r="A95" s="2"/>
      <c r="B95" s="2"/>
      <c r="C95" s="2"/>
      <c r="D95" s="2"/>
      <c r="E95" s="2"/>
      <c r="F95" s="2"/>
    </row>
    <row r="96" ht="15" customHeight="1">
      <c r="A96" s="2"/>
      <c r="B96" s="2"/>
      <c r="C96" s="2"/>
      <c r="D96" s="2"/>
      <c r="E96" s="2"/>
      <c r="F96" s="2"/>
    </row>
    <row r="97" ht="15" customHeight="1">
      <c r="A97" s="2"/>
      <c r="B97" s="2"/>
      <c r="C97" s="2"/>
      <c r="D97" s="2"/>
      <c r="E97" s="2"/>
      <c r="F97" s="2"/>
    </row>
    <row r="98" ht="15" customHeight="1">
      <c r="A98" s="2"/>
      <c r="B98" s="2"/>
      <c r="C98" s="2"/>
      <c r="D98" s="2"/>
      <c r="E98" s="2"/>
      <c r="F98" s="2"/>
    </row>
    <row r="99" ht="15" customHeight="1">
      <c r="A99" s="2"/>
      <c r="B99" s="2"/>
      <c r="C99" s="2"/>
      <c r="D99" s="2"/>
      <c r="E99" s="2"/>
      <c r="F99" s="2"/>
    </row>
    <row r="100" ht="15" customHeight="1">
      <c r="A100" s="2"/>
      <c r="B100" s="2"/>
      <c r="C100" s="2"/>
      <c r="D100" s="2"/>
      <c r="E100" s="2"/>
      <c r="F100" s="2"/>
    </row>
    <row r="101" ht="15" customHeight="1">
      <c r="A101" s="2"/>
      <c r="B101" s="2"/>
      <c r="C101" s="2"/>
      <c r="D101" s="2"/>
      <c r="E101" s="2"/>
      <c r="F101" s="2"/>
    </row>
    <row r="102" ht="15" customHeight="1">
      <c r="A102" s="2"/>
      <c r="B102" s="2"/>
      <c r="C102" s="2"/>
      <c r="D102" s="2"/>
      <c r="E102" s="2"/>
      <c r="F102" s="2"/>
    </row>
    <row r="103" ht="15" customHeight="1">
      <c r="A103" s="2"/>
      <c r="B103" s="2"/>
      <c r="C103" s="2"/>
      <c r="D103" s="2"/>
      <c r="E103" s="2"/>
      <c r="F103" s="2"/>
    </row>
    <row r="104" ht="15" customHeight="1">
      <c r="A104" s="2"/>
      <c r="B104" s="2"/>
      <c r="C104" s="2"/>
      <c r="D104" s="2"/>
      <c r="E104" s="2"/>
      <c r="F104" s="2"/>
    </row>
    <row r="105" ht="15" customHeight="1">
      <c r="A105" s="2"/>
      <c r="B105" s="2"/>
      <c r="C105" s="2"/>
      <c r="D105" s="2"/>
      <c r="E105" s="2"/>
      <c r="F105" s="2"/>
    </row>
    <row r="106" ht="15" customHeight="1">
      <c r="A106" s="2"/>
      <c r="B106" s="2"/>
      <c r="C106" s="2"/>
      <c r="D106" s="2"/>
      <c r="E106" s="2"/>
      <c r="F106" s="2"/>
    </row>
    <row r="107" ht="15" customHeight="1">
      <c r="A107" s="2"/>
      <c r="B107" s="2"/>
      <c r="C107" s="2"/>
      <c r="D107" s="2"/>
      <c r="E107" s="2"/>
      <c r="F107" s="2"/>
    </row>
    <row r="108" ht="15" customHeight="1">
      <c r="A108" s="2"/>
      <c r="B108" s="2"/>
      <c r="C108" s="2"/>
      <c r="D108" s="2"/>
      <c r="E108" s="2"/>
      <c r="F108" s="2"/>
    </row>
    <row r="109" ht="15" customHeight="1">
      <c r="A109" s="2"/>
      <c r="B109" s="2"/>
      <c r="C109" s="2"/>
      <c r="D109" s="2"/>
      <c r="E109" s="2"/>
      <c r="F109" s="2"/>
    </row>
    <row r="110" ht="15" customHeight="1">
      <c r="A110" s="2"/>
      <c r="B110" s="2"/>
      <c r="C110" s="2"/>
      <c r="D110" s="2"/>
      <c r="E110" s="2"/>
      <c r="F110" s="2"/>
    </row>
    <row r="111" ht="15" customHeight="1">
      <c r="A111" s="2"/>
      <c r="B111" s="2"/>
      <c r="C111" s="2"/>
      <c r="D111" s="2"/>
      <c r="E111" s="2"/>
      <c r="F111" s="2"/>
    </row>
    <row r="112" ht="15" customHeight="1">
      <c r="A112" s="2"/>
      <c r="B112" s="2"/>
      <c r="C112" s="2"/>
      <c r="D112" s="2"/>
      <c r="E112" s="2"/>
      <c r="F112" s="2"/>
    </row>
    <row r="113" ht="15" customHeight="1">
      <c r="A113" s="2"/>
      <c r="B113" s="2"/>
      <c r="C113" s="2"/>
      <c r="D113" s="2"/>
      <c r="E113" s="2"/>
      <c r="F113" s="2"/>
    </row>
    <row r="114" ht="15" customHeight="1">
      <c r="A114" s="2"/>
      <c r="B114" s="2"/>
      <c r="C114" s="2"/>
      <c r="D114" s="2"/>
      <c r="E114" s="2"/>
      <c r="F114" s="2"/>
    </row>
    <row r="115" ht="15" customHeight="1">
      <c r="A115" s="2"/>
      <c r="B115" s="2"/>
      <c r="C115" s="2"/>
      <c r="D115" s="2"/>
      <c r="E115" s="2"/>
      <c r="F115" s="2"/>
    </row>
    <row r="116" ht="15" customHeight="1">
      <c r="A116" s="2"/>
      <c r="B116" s="2"/>
      <c r="C116" s="2"/>
      <c r="D116" s="2"/>
      <c r="E116" s="2"/>
      <c r="F116" s="2"/>
    </row>
    <row r="117" ht="15" customHeight="1">
      <c r="A117" s="2"/>
      <c r="B117" s="2"/>
      <c r="C117" s="2"/>
      <c r="D117" s="2"/>
      <c r="E117" s="2"/>
      <c r="F117" s="2"/>
    </row>
    <row r="118" ht="15" customHeight="1">
      <c r="A118" s="2"/>
      <c r="B118" s="2"/>
      <c r="C118" s="2"/>
      <c r="D118" s="2"/>
      <c r="E118" s="2"/>
      <c r="F118" s="2"/>
    </row>
    <row r="119" ht="15" customHeight="1">
      <c r="A119" s="2"/>
      <c r="B119" s="2"/>
      <c r="C119" s="2"/>
      <c r="D119" s="2"/>
      <c r="E119" s="2"/>
      <c r="F119" s="2"/>
    </row>
    <row r="120" ht="15" customHeight="1">
      <c r="A120" s="2"/>
      <c r="B120" s="2"/>
      <c r="C120" s="2"/>
      <c r="D120" s="2"/>
      <c r="E120" s="2"/>
      <c r="F120" s="2"/>
    </row>
    <row r="121" ht="15" customHeight="1">
      <c r="A121" s="2"/>
      <c r="B121" s="2"/>
      <c r="C121" s="2"/>
      <c r="D121" s="2"/>
      <c r="E121" s="2"/>
      <c r="F121" s="2"/>
    </row>
    <row r="122" ht="15" customHeight="1">
      <c r="A122" s="2"/>
      <c r="B122" s="2"/>
      <c r="C122" s="2"/>
      <c r="D122" s="2"/>
      <c r="E122" s="2"/>
      <c r="F122" s="2"/>
    </row>
    <row r="123" ht="15" customHeight="1">
      <c r="A123" s="2"/>
      <c r="B123" s="2"/>
      <c r="C123" s="2"/>
      <c r="D123" s="2"/>
      <c r="E123" s="2"/>
      <c r="F123" s="2"/>
    </row>
    <row r="124" ht="15" customHeight="1">
      <c r="A124" s="2"/>
      <c r="B124" s="2"/>
      <c r="C124" s="2"/>
      <c r="D124" s="2"/>
      <c r="E124" s="2"/>
      <c r="F124" s="2"/>
    </row>
    <row r="125" ht="15" customHeight="1">
      <c r="A125" s="2"/>
      <c r="B125" s="2"/>
      <c r="C125" s="2"/>
      <c r="D125" s="2"/>
      <c r="E125" s="2"/>
      <c r="F125" s="2"/>
    </row>
    <row r="126" ht="15" customHeight="1">
      <c r="A126" s="2"/>
      <c r="B126" s="2"/>
      <c r="C126" s="2"/>
      <c r="D126" s="2"/>
      <c r="E126" s="2"/>
      <c r="F126" s="2"/>
    </row>
    <row r="127" ht="15" customHeight="1">
      <c r="A127" s="2"/>
      <c r="B127" s="2"/>
      <c r="C127" s="2"/>
      <c r="D127" s="2"/>
      <c r="E127" s="2"/>
      <c r="F127" s="2"/>
    </row>
    <row r="128" ht="15" customHeight="1">
      <c r="A128" s="2"/>
      <c r="B128" s="2"/>
      <c r="C128" s="2"/>
      <c r="D128" s="2"/>
      <c r="E128" s="2"/>
      <c r="F128" s="2"/>
    </row>
    <row r="129" ht="15" customHeight="1">
      <c r="A129" s="2"/>
      <c r="B129" s="2"/>
      <c r="C129" s="2"/>
      <c r="D129" s="2"/>
      <c r="E129" s="2"/>
      <c r="F129" s="2"/>
    </row>
    <row r="130" ht="15" customHeight="1">
      <c r="A130" s="2"/>
      <c r="B130" s="2"/>
      <c r="C130" s="2"/>
      <c r="D130" s="2"/>
      <c r="E130" s="2"/>
      <c r="F130" s="2"/>
    </row>
    <row r="131" ht="15" customHeight="1">
      <c r="A131" s="2"/>
      <c r="B131" s="2"/>
      <c r="C131" s="2"/>
      <c r="D131" s="2"/>
      <c r="E131" s="2"/>
      <c r="F131" s="2"/>
    </row>
    <row r="132" ht="15" customHeight="1">
      <c r="A132" s="2"/>
      <c r="B132" s="2"/>
      <c r="C132" s="2"/>
      <c r="D132" s="2"/>
      <c r="E132" s="2"/>
      <c r="F132" s="2"/>
    </row>
    <row r="133" ht="15" customHeight="1">
      <c r="A133" s="2"/>
      <c r="B133" s="2"/>
      <c r="C133" s="2"/>
      <c r="D133" s="2"/>
      <c r="E133" s="2"/>
      <c r="F133" s="2"/>
    </row>
    <row r="134" ht="15" customHeight="1">
      <c r="A134" s="2"/>
      <c r="B134" s="2"/>
      <c r="C134" s="2"/>
      <c r="D134" s="2"/>
      <c r="E134" s="2"/>
      <c r="F134" s="2"/>
    </row>
    <row r="135" ht="15" customHeight="1">
      <c r="A135" s="2"/>
      <c r="B135" s="2"/>
      <c r="C135" s="2"/>
      <c r="D135" s="2"/>
      <c r="E135" s="2"/>
      <c r="F135" s="2"/>
    </row>
    <row r="136" ht="15" customHeight="1">
      <c r="A136" s="2"/>
      <c r="B136" s="2"/>
      <c r="C136" s="2"/>
      <c r="D136" s="2"/>
      <c r="E136" s="2"/>
      <c r="F136" s="2"/>
    </row>
    <row r="137" ht="15" customHeight="1">
      <c r="A137" s="2"/>
      <c r="B137" s="2"/>
      <c r="C137" s="2"/>
      <c r="D137" s="2"/>
      <c r="E137" s="2"/>
      <c r="F137" s="2"/>
    </row>
    <row r="138" ht="15" customHeight="1">
      <c r="A138" s="2"/>
      <c r="B138" s="2"/>
      <c r="C138" s="2"/>
      <c r="D138" s="2"/>
      <c r="E138" s="2"/>
      <c r="F138" s="2"/>
    </row>
    <row r="139" ht="15" customHeight="1">
      <c r="A139" s="2"/>
      <c r="B139" s="2"/>
      <c r="C139" s="2"/>
      <c r="D139" s="2"/>
      <c r="E139" s="2"/>
      <c r="F139" s="2"/>
    </row>
    <row r="140" ht="15" customHeight="1">
      <c r="A140" s="2"/>
      <c r="B140" s="2"/>
      <c r="C140" s="2"/>
      <c r="D140" s="2"/>
      <c r="E140" s="2"/>
      <c r="F140" s="2"/>
    </row>
    <row r="141" ht="15" customHeight="1">
      <c r="A141" s="2"/>
      <c r="B141" s="2"/>
      <c r="C141" s="2"/>
      <c r="D141" s="2"/>
      <c r="E141" s="2"/>
      <c r="F141" s="2"/>
    </row>
    <row r="142" ht="15" customHeight="1">
      <c r="A142" s="2"/>
      <c r="B142" s="2"/>
      <c r="C142" s="2"/>
      <c r="D142" s="2"/>
      <c r="E142" s="2"/>
      <c r="F142" s="2"/>
    </row>
    <row r="143" ht="15" customHeight="1">
      <c r="A143" s="2"/>
      <c r="B143" s="2"/>
      <c r="C143" s="2"/>
      <c r="D143" s="2"/>
      <c r="E143" s="2"/>
      <c r="F143" s="2"/>
    </row>
    <row r="144" ht="15" customHeight="1">
      <c r="A144" s="2"/>
      <c r="B144" s="2"/>
      <c r="C144" s="2"/>
      <c r="D144" s="2"/>
      <c r="E144" s="2"/>
      <c r="F144" s="2"/>
    </row>
    <row r="145" ht="15" customHeight="1">
      <c r="A145" s="2"/>
      <c r="B145" s="2"/>
      <c r="C145" s="2"/>
      <c r="D145" s="2"/>
      <c r="E145" s="2"/>
      <c r="F145" s="2"/>
    </row>
    <row r="146" ht="15" customHeight="1">
      <c r="A146" s="2"/>
      <c r="B146" s="2"/>
      <c r="C146" s="2"/>
      <c r="D146" s="2"/>
      <c r="E146" s="2"/>
      <c r="F146" s="2"/>
    </row>
    <row r="147" ht="15" customHeight="1">
      <c r="A147" s="2"/>
      <c r="B147" s="2"/>
      <c r="C147" s="2"/>
      <c r="D147" s="2"/>
      <c r="E147" s="2"/>
      <c r="F147" s="2"/>
    </row>
    <row r="148" ht="15" customHeight="1">
      <c r="A148" s="2"/>
      <c r="B148" s="2"/>
      <c r="C148" s="2"/>
      <c r="D148" s="2"/>
      <c r="E148" s="2"/>
      <c r="F148" s="2"/>
    </row>
    <row r="149" ht="15" customHeight="1">
      <c r="A149" s="2"/>
      <c r="B149" s="2"/>
      <c r="C149" s="2"/>
      <c r="D149" s="2"/>
      <c r="E149" s="2"/>
      <c r="F149" s="2"/>
    </row>
    <row r="150" ht="15" customHeight="1">
      <c r="A150" s="2"/>
      <c r="B150" s="2"/>
      <c r="C150" s="2"/>
      <c r="D150" s="2"/>
      <c r="E150" s="2"/>
      <c r="F150" s="2"/>
    </row>
    <row r="151" ht="15" customHeight="1">
      <c r="A151" s="2"/>
      <c r="B151" s="2"/>
      <c r="C151" s="2"/>
      <c r="D151" s="2"/>
      <c r="E151" s="2"/>
      <c r="F151" s="2"/>
    </row>
    <row r="152" ht="15" customHeight="1">
      <c r="A152" s="2"/>
      <c r="B152" s="2"/>
      <c r="C152" s="2"/>
      <c r="D152" s="2"/>
      <c r="E152" s="2"/>
      <c r="F152" s="2"/>
    </row>
    <row r="153" ht="15" customHeight="1">
      <c r="A153" s="2"/>
      <c r="B153" s="2"/>
      <c r="C153" s="2"/>
      <c r="D153" s="2"/>
      <c r="E153" s="2"/>
      <c r="F153" s="2"/>
    </row>
    <row r="154" ht="15" customHeight="1">
      <c r="A154" s="2"/>
      <c r="B154" s="2"/>
      <c r="C154" s="2"/>
      <c r="D154" s="2"/>
      <c r="E154" s="2"/>
      <c r="F154" s="2"/>
    </row>
    <row r="155" ht="15" customHeight="1">
      <c r="A155" s="2"/>
      <c r="B155" s="2"/>
      <c r="C155" s="2"/>
      <c r="D155" s="2"/>
      <c r="E155" s="2"/>
      <c r="F155" s="2"/>
    </row>
    <row r="156" ht="15" customHeight="1">
      <c r="A156" s="2"/>
      <c r="B156" s="2"/>
      <c r="C156" s="2"/>
      <c r="D156" s="2"/>
      <c r="E156" s="2"/>
      <c r="F156" s="2"/>
    </row>
    <row r="157" ht="15" customHeight="1">
      <c r="A157" s="2"/>
      <c r="B157" s="2"/>
      <c r="C157" s="2"/>
      <c r="D157" s="2"/>
      <c r="E157" s="2"/>
      <c r="F157" s="2"/>
    </row>
    <row r="158" ht="15" customHeight="1">
      <c r="A158" s="2"/>
      <c r="B158" s="2"/>
      <c r="C158" s="2"/>
      <c r="D158" s="2"/>
      <c r="E158" s="2"/>
      <c r="F158" s="2"/>
    </row>
    <row r="159" ht="15" customHeight="1">
      <c r="A159" s="2"/>
      <c r="B159" s="2"/>
      <c r="C159" s="2"/>
      <c r="D159" s="2"/>
      <c r="E159" s="2"/>
      <c r="F159" s="2"/>
    </row>
    <row r="160" ht="15" customHeight="1">
      <c r="A160" s="2"/>
      <c r="B160" s="2"/>
      <c r="C160" s="2"/>
      <c r="D160" s="2"/>
      <c r="E160" s="2"/>
      <c r="F160" s="2"/>
    </row>
    <row r="161" ht="15" customHeight="1">
      <c r="A161" s="2"/>
      <c r="B161" s="2"/>
      <c r="C161" s="2"/>
      <c r="D161" s="2"/>
      <c r="E161" s="2"/>
      <c r="F161" s="2"/>
    </row>
    <row r="162" ht="15" customHeight="1">
      <c r="A162" s="2"/>
      <c r="B162" s="2"/>
      <c r="C162" s="2"/>
      <c r="D162" s="2"/>
      <c r="E162" s="2"/>
      <c r="F162" s="2"/>
    </row>
    <row r="163" ht="15" customHeight="1">
      <c r="A163" s="2"/>
      <c r="B163" s="2"/>
      <c r="C163" s="2"/>
      <c r="D163" s="2"/>
      <c r="E163" s="2"/>
      <c r="F163" s="2"/>
    </row>
    <row r="164" ht="15" customHeight="1">
      <c r="A164" s="2"/>
      <c r="B164" s="2"/>
      <c r="C164" s="2"/>
      <c r="D164" s="2"/>
      <c r="E164" s="2"/>
      <c r="F164" s="2"/>
    </row>
    <row r="165" ht="15" customHeight="1">
      <c r="A165" s="2"/>
      <c r="B165" s="2"/>
      <c r="C165" s="2"/>
      <c r="D165" s="2"/>
      <c r="E165" s="2"/>
      <c r="F165" s="2"/>
    </row>
    <row r="166" ht="15" customHeight="1">
      <c r="A166" s="2"/>
      <c r="B166" s="2"/>
      <c r="C166" s="2"/>
      <c r="D166" s="2"/>
      <c r="E166" s="2"/>
      <c r="F166" s="2"/>
    </row>
    <row r="167" ht="15" customHeight="1">
      <c r="A167" s="2"/>
      <c r="B167" s="2"/>
      <c r="C167" s="2"/>
      <c r="D167" s="2"/>
      <c r="E167" s="2"/>
      <c r="F167" s="2"/>
    </row>
    <row r="168" ht="15" customHeight="1">
      <c r="A168" s="2"/>
      <c r="B168" s="2"/>
      <c r="C168" s="2"/>
      <c r="D168" s="2"/>
      <c r="E168" s="2"/>
      <c r="F168" s="2"/>
    </row>
    <row r="169" ht="15" customHeight="1">
      <c r="A169" s="2"/>
      <c r="B169" s="2"/>
      <c r="C169" s="2"/>
      <c r="D169" s="2"/>
      <c r="E169" s="2"/>
      <c r="F169" s="2"/>
    </row>
    <row r="170" ht="15" customHeight="1">
      <c r="A170" s="2"/>
      <c r="B170" s="2"/>
      <c r="C170" s="2"/>
      <c r="D170" s="2"/>
      <c r="E170" s="2"/>
      <c r="F170" s="2"/>
    </row>
    <row r="171" ht="15" customHeight="1">
      <c r="A171" s="2"/>
      <c r="B171" s="2"/>
      <c r="C171" s="2"/>
      <c r="D171" s="2"/>
      <c r="E171" s="2"/>
      <c r="F171" s="2"/>
    </row>
    <row r="172" ht="15" customHeight="1">
      <c r="A172" s="2"/>
      <c r="B172" s="2"/>
      <c r="C172" s="2"/>
      <c r="D172" s="2"/>
      <c r="E172" s="2"/>
      <c r="F172" s="2"/>
    </row>
    <row r="173" ht="15" customHeight="1">
      <c r="A173" s="2"/>
      <c r="B173" s="2"/>
      <c r="C173" s="2"/>
      <c r="D173" s="2"/>
      <c r="E173" s="2"/>
      <c r="F173" s="2"/>
    </row>
    <row r="174" ht="15" customHeight="1">
      <c r="A174" s="2"/>
      <c r="B174" s="2"/>
      <c r="C174" s="2"/>
      <c r="D174" s="2"/>
      <c r="E174" s="2"/>
      <c r="F174" s="2"/>
    </row>
    <row r="175" ht="15" customHeight="1">
      <c r="A175" s="2"/>
      <c r="B175" s="2"/>
      <c r="C175" s="2"/>
      <c r="D175" s="2"/>
      <c r="E175" s="2"/>
      <c r="F175" s="2"/>
    </row>
    <row r="176" ht="15" customHeight="1">
      <c r="A176" s="2"/>
      <c r="B176" s="2"/>
      <c r="C176" s="2"/>
      <c r="D176" s="2"/>
      <c r="E176" s="2"/>
      <c r="F176" s="2"/>
    </row>
    <row r="177" ht="15" customHeight="1">
      <c r="A177" s="2"/>
      <c r="B177" s="2"/>
      <c r="C177" s="2"/>
      <c r="D177" s="2"/>
      <c r="E177" s="2"/>
      <c r="F177" s="2"/>
    </row>
    <row r="178" ht="15" customHeight="1">
      <c r="A178" s="2"/>
      <c r="B178" s="2"/>
      <c r="C178" s="2"/>
      <c r="D178" s="2"/>
      <c r="E178" s="2"/>
      <c r="F178" s="2"/>
    </row>
    <row r="179" ht="15" customHeight="1">
      <c r="A179" s="2"/>
      <c r="B179" s="2"/>
      <c r="C179" s="2"/>
      <c r="D179" s="2"/>
      <c r="E179" s="2"/>
      <c r="F179" s="2"/>
    </row>
    <row r="180" ht="15" customHeight="1">
      <c r="A180" s="2"/>
      <c r="B180" s="2"/>
      <c r="C180" s="2"/>
      <c r="D180" s="2"/>
      <c r="E180" s="2"/>
      <c r="F180" s="2"/>
    </row>
    <row r="181" ht="15" customHeight="1">
      <c r="A181" s="2"/>
      <c r="B181" s="2"/>
      <c r="C181" s="2"/>
      <c r="D181" s="2"/>
      <c r="E181" s="2"/>
      <c r="F181" s="2"/>
    </row>
    <row r="182" ht="15" customHeight="1">
      <c r="A182" s="2"/>
      <c r="B182" s="2"/>
      <c r="C182" s="2"/>
      <c r="D182" s="2"/>
      <c r="E182" s="2"/>
      <c r="F182" s="2"/>
    </row>
    <row r="183" ht="15" customHeight="1">
      <c r="A183" s="2"/>
      <c r="B183" s="2"/>
      <c r="C183" s="2"/>
      <c r="D183" s="2"/>
      <c r="E183" s="2"/>
      <c r="F183" s="2"/>
    </row>
    <row r="184" ht="15" customHeight="1">
      <c r="A184" s="2"/>
      <c r="B184" s="2"/>
      <c r="C184" s="2"/>
      <c r="D184" s="2"/>
      <c r="E184" s="2"/>
      <c r="F184" s="2"/>
    </row>
    <row r="185" ht="15" customHeight="1">
      <c r="A185" s="2"/>
      <c r="B185" s="2"/>
      <c r="C185" s="2"/>
      <c r="D185" s="2"/>
      <c r="E185" s="2"/>
      <c r="F185" s="2"/>
    </row>
    <row r="186" ht="15" customHeight="1">
      <c r="A186" s="2"/>
      <c r="B186" s="2"/>
      <c r="C186" s="2"/>
      <c r="D186" s="2"/>
      <c r="E186" s="2"/>
      <c r="F186" s="2"/>
    </row>
    <row r="187" ht="15" customHeight="1">
      <c r="A187" s="2"/>
      <c r="B187" s="2"/>
      <c r="C187" s="2"/>
      <c r="D187" s="2"/>
      <c r="E187" s="2"/>
      <c r="F187" s="2"/>
    </row>
    <row r="188" ht="15" customHeight="1">
      <c r="A188" s="2"/>
      <c r="B188" s="2"/>
      <c r="C188" s="2"/>
      <c r="D188" s="2"/>
      <c r="E188" s="2"/>
      <c r="F188" s="2"/>
    </row>
    <row r="189" ht="15" customHeight="1">
      <c r="A189" s="2"/>
      <c r="B189" s="2"/>
      <c r="C189" s="2"/>
      <c r="D189" s="2"/>
      <c r="E189" s="2"/>
      <c r="F189" s="2"/>
    </row>
    <row r="190" ht="15" customHeight="1">
      <c r="A190" s="2"/>
      <c r="B190" s="2"/>
      <c r="C190" s="2"/>
      <c r="D190" s="2"/>
      <c r="E190" s="2"/>
      <c r="F190" s="2"/>
    </row>
    <row r="191" ht="15" customHeight="1">
      <c r="A191" s="2"/>
      <c r="B191" s="2"/>
      <c r="C191" s="2"/>
      <c r="D191" s="2"/>
      <c r="E191" s="2"/>
      <c r="F191" s="2"/>
    </row>
    <row r="192" ht="15" customHeight="1">
      <c r="A192" s="2"/>
      <c r="B192" s="2"/>
      <c r="C192" s="2"/>
      <c r="D192" s="2"/>
      <c r="E192" s="2"/>
      <c r="F192" s="2"/>
    </row>
    <row r="193" ht="15" customHeight="1">
      <c r="A193" s="2"/>
      <c r="B193" s="2"/>
      <c r="C193" s="2"/>
      <c r="D193" s="2"/>
      <c r="E193" s="2"/>
      <c r="F193" s="2"/>
    </row>
    <row r="194" ht="15" customHeight="1">
      <c r="A194" s="2"/>
      <c r="B194" s="2"/>
      <c r="C194" s="2"/>
      <c r="D194" s="2"/>
      <c r="E194" s="2"/>
      <c r="F194" s="2"/>
    </row>
    <row r="195" ht="15" customHeight="1">
      <c r="A195" s="2"/>
      <c r="B195" s="2"/>
      <c r="C195" s="2"/>
      <c r="D195" s="2"/>
      <c r="E195" s="2"/>
      <c r="F195" s="2"/>
    </row>
    <row r="196" ht="15" customHeight="1">
      <c r="A196" s="2"/>
      <c r="B196" s="2"/>
      <c r="C196" s="2"/>
      <c r="D196" s="2"/>
      <c r="E196" s="2"/>
      <c r="F196" s="2"/>
    </row>
    <row r="197" ht="15" customHeight="1">
      <c r="A197" s="2"/>
      <c r="B197" s="2"/>
      <c r="C197" s="2"/>
      <c r="D197" s="2"/>
      <c r="E197" s="2"/>
      <c r="F197" s="2"/>
    </row>
    <row r="198" ht="15" customHeight="1">
      <c r="A198" s="2"/>
      <c r="B198" s="2"/>
      <c r="C198" s="2"/>
      <c r="D198" s="2"/>
      <c r="E198" s="2"/>
      <c r="F198" s="2"/>
    </row>
    <row r="199" ht="15" customHeight="1">
      <c r="A199" s="2"/>
      <c r="B199" s="2"/>
      <c r="C199" s="2"/>
      <c r="D199" s="2"/>
      <c r="E199" s="2"/>
      <c r="F199" s="2"/>
    </row>
    <row r="200" ht="15" customHeight="1">
      <c r="A200" s="2"/>
      <c r="B200" s="2"/>
      <c r="C200" s="2"/>
      <c r="D200" s="2"/>
      <c r="E200" s="2"/>
      <c r="F200" s="2"/>
    </row>
    <row r="201" ht="15" customHeight="1">
      <c r="A201" s="2"/>
      <c r="B201" s="2"/>
      <c r="C201" s="2"/>
      <c r="D201" s="2"/>
      <c r="E201" s="2"/>
      <c r="F201" s="2"/>
    </row>
    <row r="202" ht="15" customHeight="1">
      <c r="A202" s="2"/>
      <c r="B202" s="2"/>
      <c r="C202" s="2"/>
      <c r="D202" s="2"/>
      <c r="E202" s="2"/>
      <c r="F202" s="2"/>
    </row>
    <row r="203" ht="15" customHeight="1">
      <c r="A203" s="2"/>
      <c r="B203" s="2"/>
      <c r="C203" s="2"/>
      <c r="D203" s="2"/>
      <c r="E203" s="2"/>
      <c r="F203" s="2"/>
    </row>
    <row r="204" ht="15" customHeight="1">
      <c r="A204" s="2"/>
      <c r="B204" s="2"/>
      <c r="C204" s="2"/>
      <c r="D204" s="2"/>
      <c r="E204" s="2"/>
      <c r="F204" s="2"/>
    </row>
    <row r="205" ht="15" customHeight="1">
      <c r="A205" s="2"/>
      <c r="B205" s="2"/>
      <c r="C205" s="2"/>
      <c r="D205" s="2"/>
      <c r="E205" s="2"/>
      <c r="F205" s="2"/>
    </row>
    <row r="206" ht="15" customHeight="1">
      <c r="A206" s="2"/>
      <c r="B206" s="2"/>
      <c r="C206" s="2"/>
      <c r="D206" s="2"/>
      <c r="E206" s="2"/>
      <c r="F206" s="2"/>
    </row>
    <row r="207" ht="15" customHeight="1">
      <c r="A207" s="2"/>
      <c r="B207" s="2"/>
      <c r="C207" s="2"/>
      <c r="D207" s="2"/>
      <c r="E207" s="2"/>
      <c r="F207" s="2"/>
    </row>
    <row r="208" ht="15" customHeight="1">
      <c r="A208" s="2"/>
      <c r="B208" s="2"/>
      <c r="C208" s="2"/>
      <c r="D208" s="2"/>
      <c r="E208" s="2"/>
      <c r="F208" s="2"/>
    </row>
    <row r="209" ht="15" customHeight="1">
      <c r="A209" s="2"/>
      <c r="B209" s="2"/>
      <c r="C209" s="2"/>
      <c r="D209" s="2"/>
      <c r="E209" s="2"/>
      <c r="F209" s="2"/>
    </row>
    <row r="210" ht="15" customHeight="1">
      <c r="A210" s="2"/>
      <c r="B210" s="2"/>
      <c r="C210" s="2"/>
      <c r="D210" s="2"/>
      <c r="E210" s="2"/>
      <c r="F210" s="2"/>
    </row>
    <row r="211" ht="15" customHeight="1">
      <c r="A211" s="2"/>
      <c r="B211" s="2"/>
      <c r="C211" s="2"/>
      <c r="D211" s="2"/>
      <c r="E211" s="2"/>
      <c r="F211" s="2"/>
    </row>
    <row r="212" ht="15" customHeight="1">
      <c r="A212" s="2"/>
      <c r="B212" s="2"/>
      <c r="C212" s="2"/>
      <c r="D212" s="2"/>
      <c r="E212" s="2"/>
      <c r="F212" s="2"/>
    </row>
    <row r="213" ht="15" customHeight="1">
      <c r="A213" s="2"/>
      <c r="B213" s="2"/>
      <c r="C213" s="2"/>
      <c r="D213" s="2"/>
      <c r="E213" s="2"/>
      <c r="F213" s="2"/>
    </row>
    <row r="214" ht="15" customHeight="1">
      <c r="A214" s="2"/>
      <c r="B214" s="2"/>
      <c r="C214" s="2"/>
      <c r="D214" s="2"/>
      <c r="E214" s="2"/>
      <c r="F214" s="2"/>
    </row>
    <row r="215" ht="15" customHeight="1">
      <c r="A215" s="2"/>
      <c r="B215" s="2"/>
      <c r="C215" s="2"/>
      <c r="D215" s="2"/>
      <c r="E215" s="2"/>
      <c r="F215" s="2"/>
    </row>
    <row r="216" ht="15" customHeight="1">
      <c r="A216" s="2"/>
      <c r="B216" s="2"/>
      <c r="C216" s="2"/>
      <c r="D216" s="2"/>
      <c r="E216" s="2"/>
      <c r="F216" s="2"/>
    </row>
    <row r="217" ht="15" customHeight="1">
      <c r="A217" s="2"/>
      <c r="B217" s="2"/>
      <c r="C217" s="2"/>
      <c r="D217" s="2"/>
      <c r="E217" s="2"/>
      <c r="F217" s="2"/>
    </row>
    <row r="218" ht="15" customHeight="1">
      <c r="A218" s="2"/>
      <c r="B218" s="2"/>
      <c r="C218" s="2"/>
      <c r="D218" s="2"/>
      <c r="E218" s="2"/>
      <c r="F218" s="2"/>
    </row>
    <row r="219" ht="15" customHeight="1">
      <c r="A219" s="2"/>
      <c r="B219" s="2"/>
      <c r="C219" s="2"/>
      <c r="D219" s="2"/>
      <c r="E219" s="2"/>
      <c r="F219" s="2"/>
    </row>
    <row r="220" ht="15" customHeight="1">
      <c r="A220" s="2"/>
      <c r="B220" s="2"/>
      <c r="C220" s="2"/>
      <c r="D220" s="2"/>
      <c r="E220" s="2"/>
      <c r="F220" s="2"/>
    </row>
    <row r="221" ht="15" customHeight="1">
      <c r="A221" s="2"/>
      <c r="B221" s="2"/>
      <c r="C221" s="2"/>
      <c r="D221" s="2"/>
      <c r="E221" s="2"/>
      <c r="F221" s="2"/>
    </row>
    <row r="222" ht="15" customHeight="1">
      <c r="A222" s="2"/>
      <c r="B222" s="2"/>
      <c r="C222" s="2"/>
      <c r="D222" s="2"/>
      <c r="E222" s="2"/>
      <c r="F222" s="2"/>
    </row>
    <row r="223" ht="15" customHeight="1">
      <c r="A223" s="2"/>
      <c r="B223" s="2"/>
      <c r="C223" s="2"/>
      <c r="D223" s="2"/>
      <c r="E223" s="2"/>
      <c r="F223" s="2"/>
    </row>
    <row r="224" ht="15" customHeight="1">
      <c r="A224" s="2"/>
      <c r="B224" s="2"/>
      <c r="C224" s="2"/>
      <c r="D224" s="2"/>
      <c r="E224" s="2"/>
      <c r="F224" s="2"/>
    </row>
    <row r="225" ht="15" customHeight="1">
      <c r="A225" s="2"/>
      <c r="B225" s="2"/>
      <c r="C225" s="2"/>
      <c r="D225" s="2"/>
      <c r="E225" s="2"/>
      <c r="F225" s="2"/>
    </row>
    <row r="226" ht="15" customHeight="1">
      <c r="A226" s="2"/>
      <c r="B226" s="2"/>
      <c r="C226" s="2"/>
      <c r="D226" s="2"/>
      <c r="E226" s="2"/>
      <c r="F226" s="2"/>
    </row>
    <row r="227" ht="15" customHeight="1">
      <c r="A227" s="2"/>
      <c r="B227" s="2"/>
      <c r="C227" s="2"/>
      <c r="D227" s="2"/>
      <c r="E227" s="2"/>
      <c r="F227" s="2"/>
    </row>
    <row r="228" ht="15" customHeight="1">
      <c r="A228" s="2"/>
      <c r="B228" s="2"/>
      <c r="C228" s="2"/>
      <c r="D228" s="2"/>
      <c r="E228" s="2"/>
      <c r="F228" s="2"/>
    </row>
    <row r="229" ht="15" customHeight="1">
      <c r="A229" s="2"/>
      <c r="B229" s="2"/>
      <c r="C229" s="2"/>
      <c r="D229" s="2"/>
      <c r="E229" s="2"/>
      <c r="F229" s="2"/>
    </row>
    <row r="230" ht="15" customHeight="1">
      <c r="A230" s="2"/>
      <c r="B230" s="2"/>
      <c r="C230" s="2"/>
      <c r="D230" s="2"/>
      <c r="E230" s="2"/>
      <c r="F230" s="2"/>
    </row>
    <row r="231" ht="15" customHeight="1">
      <c r="A231" s="2"/>
      <c r="B231" s="2"/>
      <c r="C231" s="2"/>
      <c r="D231" s="2"/>
      <c r="E231" s="2"/>
      <c r="F231" s="2"/>
    </row>
    <row r="232" ht="15" customHeight="1">
      <c r="A232" s="2"/>
      <c r="B232" s="2"/>
      <c r="C232" s="2"/>
      <c r="D232" s="2"/>
      <c r="E232" s="2"/>
      <c r="F232" s="2"/>
    </row>
    <row r="233" ht="15" customHeight="1">
      <c r="A233" s="2"/>
      <c r="B233" s="2"/>
      <c r="C233" s="2"/>
      <c r="D233" s="2"/>
      <c r="E233" s="2"/>
      <c r="F233" s="2"/>
    </row>
    <row r="234" ht="15" customHeight="1">
      <c r="A234" s="2"/>
      <c r="B234" s="2"/>
      <c r="C234" s="2"/>
      <c r="D234" s="2"/>
      <c r="E234" s="2"/>
      <c r="F234" s="2"/>
    </row>
    <row r="235" ht="15" customHeight="1">
      <c r="A235" s="2"/>
      <c r="B235" s="2"/>
      <c r="C235" s="2"/>
      <c r="D235" s="2"/>
      <c r="E235" s="2"/>
      <c r="F235" s="2"/>
    </row>
    <row r="236" ht="15" customHeight="1">
      <c r="A236" s="2"/>
      <c r="B236" s="2"/>
      <c r="C236" s="2"/>
      <c r="D236" s="2"/>
      <c r="E236" s="2"/>
      <c r="F236" s="2"/>
    </row>
    <row r="237" ht="15" customHeight="1">
      <c r="A237" s="2"/>
      <c r="B237" s="2"/>
      <c r="C237" s="2"/>
      <c r="D237" s="2"/>
      <c r="E237" s="2"/>
      <c r="F237" s="2"/>
    </row>
    <row r="238" ht="15" customHeight="1">
      <c r="A238" s="2"/>
      <c r="B238" s="2"/>
      <c r="C238" s="2"/>
      <c r="D238" s="2"/>
      <c r="E238" s="2"/>
      <c r="F238" s="2"/>
    </row>
    <row r="239" ht="15" customHeight="1">
      <c r="A239" s="2"/>
      <c r="B239" s="2"/>
      <c r="C239" s="2"/>
      <c r="D239" s="2"/>
      <c r="E239" s="2"/>
      <c r="F239" s="2"/>
    </row>
    <row r="240" ht="15" customHeight="1">
      <c r="A240" s="2"/>
      <c r="B240" s="2"/>
      <c r="C240" s="2"/>
      <c r="D240" s="2"/>
      <c r="E240" s="2"/>
      <c r="F240" s="2"/>
    </row>
    <row r="241" ht="15" customHeight="1">
      <c r="A241" s="2"/>
      <c r="B241" s="2"/>
      <c r="C241" s="2"/>
      <c r="D241" s="2"/>
      <c r="E241" s="2"/>
      <c r="F241" s="2"/>
    </row>
    <row r="242" ht="15" customHeight="1">
      <c r="A242" s="2"/>
      <c r="B242" s="2"/>
      <c r="C242" s="2"/>
      <c r="D242" s="2"/>
      <c r="E242" s="2"/>
      <c r="F242" s="2"/>
    </row>
    <row r="243" ht="15" customHeight="1">
      <c r="A243" s="2"/>
      <c r="B243" s="2"/>
      <c r="C243" s="2"/>
      <c r="D243" s="2"/>
      <c r="E243" s="2"/>
      <c r="F243" s="2"/>
    </row>
    <row r="244" ht="15" customHeight="1">
      <c r="A244" s="2"/>
      <c r="B244" s="2"/>
      <c r="C244" s="2"/>
      <c r="D244" s="2"/>
      <c r="E244" s="2"/>
      <c r="F244" s="2"/>
    </row>
    <row r="245" ht="15" customHeight="1">
      <c r="A245" s="2"/>
      <c r="B245" s="2"/>
      <c r="C245" s="2"/>
      <c r="D245" s="2"/>
      <c r="E245" s="2"/>
      <c r="F245" s="2"/>
    </row>
    <row r="246" ht="15" customHeight="1">
      <c r="A246" s="2"/>
      <c r="B246" s="2"/>
      <c r="C246" s="2"/>
      <c r="D246" s="2"/>
      <c r="E246" s="2"/>
      <c r="F246" s="2"/>
    </row>
    <row r="247" ht="15" customHeight="1">
      <c r="A247" s="2"/>
      <c r="B247" s="2"/>
      <c r="C247" s="2"/>
      <c r="D247" s="2"/>
      <c r="E247" s="2"/>
      <c r="F247" s="2"/>
    </row>
    <row r="248" ht="15" customHeight="1">
      <c r="A248" s="2"/>
      <c r="B248" s="2"/>
      <c r="C248" s="2"/>
      <c r="D248" s="2"/>
      <c r="E248" s="2"/>
      <c r="F248" s="2"/>
    </row>
    <row r="249" ht="15" customHeight="1">
      <c r="A249" s="2"/>
      <c r="B249" s="2"/>
      <c r="C249" s="2"/>
      <c r="D249" s="2"/>
      <c r="E249" s="2"/>
      <c r="F249" s="2"/>
    </row>
    <row r="250" ht="15" customHeight="1">
      <c r="A250" s="2"/>
      <c r="B250" s="2"/>
      <c r="C250" s="2"/>
      <c r="D250" s="2"/>
      <c r="E250" s="2"/>
      <c r="F250" s="2"/>
    </row>
    <row r="251" ht="15" customHeight="1">
      <c r="A251" s="2"/>
      <c r="B251" s="2"/>
      <c r="C251" s="2"/>
      <c r="D251" s="2"/>
      <c r="E251" s="2"/>
      <c r="F251" s="2"/>
    </row>
    <row r="252" ht="15" customHeight="1">
      <c r="A252" s="2"/>
      <c r="B252" s="2"/>
      <c r="C252" s="2"/>
      <c r="D252" s="2"/>
      <c r="E252" s="2"/>
      <c r="F252" s="2"/>
    </row>
    <row r="253" ht="15" customHeight="1">
      <c r="A253" s="2"/>
      <c r="B253" s="2"/>
      <c r="C253" s="2"/>
      <c r="D253" s="2"/>
      <c r="E253" s="2"/>
      <c r="F253" s="2"/>
    </row>
    <row r="254" ht="15" customHeight="1">
      <c r="A254" s="2"/>
      <c r="B254" s="2"/>
      <c r="C254" s="2"/>
      <c r="D254" s="2"/>
      <c r="E254" s="2"/>
      <c r="F254" s="2"/>
    </row>
    <row r="255" ht="15" customHeight="1">
      <c r="A255" s="2"/>
      <c r="B255" s="2"/>
      <c r="C255" s="2"/>
      <c r="D255" s="2"/>
      <c r="E255" s="2"/>
      <c r="F255" s="2"/>
    </row>
    <row r="256" ht="15" customHeight="1">
      <c r="A256" s="2"/>
      <c r="B256" s="2"/>
      <c r="C256" s="2"/>
      <c r="D256" s="2"/>
      <c r="E256" s="2"/>
      <c r="F256" s="2"/>
    </row>
    <row r="257" ht="15" customHeight="1">
      <c r="A257" s="2"/>
      <c r="B257" s="2"/>
      <c r="C257" s="2"/>
      <c r="D257" s="2"/>
      <c r="E257" s="2"/>
      <c r="F257" s="2"/>
    </row>
    <row r="258" ht="15" customHeight="1">
      <c r="A258" s="2"/>
      <c r="B258" s="2"/>
      <c r="C258" s="2"/>
      <c r="D258" s="2"/>
      <c r="E258" s="2"/>
      <c r="F258" s="2"/>
    </row>
    <row r="259" ht="15" customHeight="1">
      <c r="A259" s="2"/>
      <c r="B259" s="2"/>
      <c r="C259" s="2"/>
      <c r="D259" s="2"/>
      <c r="E259" s="2"/>
      <c r="F259" s="2"/>
    </row>
    <row r="260" ht="15" customHeight="1">
      <c r="A260" s="2"/>
      <c r="B260" s="2"/>
      <c r="C260" s="2"/>
      <c r="D260" s="2"/>
      <c r="E260" s="2"/>
      <c r="F260" s="2"/>
    </row>
    <row r="261" ht="15" customHeight="1">
      <c r="A261" s="2"/>
      <c r="B261" s="2"/>
      <c r="C261" s="2"/>
      <c r="D261" s="2"/>
      <c r="E261" s="2"/>
      <c r="F261" s="2"/>
    </row>
    <row r="262" ht="15" customHeight="1">
      <c r="A262" s="2"/>
      <c r="B262" s="2"/>
      <c r="C262" s="2"/>
      <c r="D262" s="2"/>
      <c r="E262" s="2"/>
      <c r="F262" s="2"/>
    </row>
    <row r="263" ht="15" customHeight="1">
      <c r="A263" s="2"/>
      <c r="B263" s="2"/>
      <c r="C263" s="2"/>
      <c r="D263" s="2"/>
      <c r="E263" s="2"/>
      <c r="F263" s="2"/>
    </row>
    <row r="264" ht="15" customHeight="1">
      <c r="A264" s="2"/>
      <c r="B264" s="2"/>
      <c r="C264" s="2"/>
      <c r="D264" s="2"/>
      <c r="E264" s="2"/>
      <c r="F264" s="2"/>
    </row>
    <row r="265" ht="15" customHeight="1">
      <c r="A265" s="2"/>
      <c r="B265" s="2"/>
      <c r="C265" s="2"/>
      <c r="D265" s="2"/>
      <c r="E265" s="2"/>
      <c r="F265" s="2"/>
    </row>
    <row r="266" ht="15" customHeight="1">
      <c r="A266" s="2"/>
      <c r="B266" s="2"/>
      <c r="C266" s="2"/>
      <c r="D266" s="2"/>
      <c r="E266" s="2"/>
      <c r="F266" s="2"/>
    </row>
    <row r="267" ht="15" customHeight="1">
      <c r="A267" s="2"/>
      <c r="B267" s="2"/>
      <c r="C267" s="2"/>
      <c r="D267" s="2"/>
      <c r="E267" s="2"/>
      <c r="F267" s="2"/>
    </row>
    <row r="268" ht="15" customHeight="1">
      <c r="A268" s="2"/>
      <c r="B268" s="2"/>
      <c r="C268" s="2"/>
      <c r="D268" s="2"/>
      <c r="E268" s="2"/>
      <c r="F268" s="2"/>
    </row>
    <row r="269" ht="15" customHeight="1">
      <c r="A269" s="2"/>
      <c r="B269" s="2"/>
      <c r="C269" s="2"/>
      <c r="D269" s="2"/>
      <c r="E269" s="2"/>
      <c r="F269" s="2"/>
    </row>
    <row r="270" ht="15" customHeight="1">
      <c r="A270" s="2"/>
      <c r="B270" s="2"/>
      <c r="C270" s="2"/>
      <c r="D270" s="2"/>
      <c r="E270" s="2"/>
      <c r="F270" s="2"/>
    </row>
    <row r="271" ht="15" customHeight="1">
      <c r="A271" s="2"/>
      <c r="B271" s="2"/>
      <c r="C271" s="2"/>
      <c r="D271" s="2"/>
      <c r="E271" s="2"/>
      <c r="F271" s="2"/>
    </row>
    <row r="272" ht="15" customHeight="1">
      <c r="A272" s="2"/>
      <c r="B272" s="2"/>
      <c r="C272" s="2"/>
      <c r="D272" s="2"/>
      <c r="E272" s="2"/>
      <c r="F272" s="2"/>
    </row>
    <row r="273" ht="15" customHeight="1">
      <c r="A273" s="2"/>
      <c r="B273" s="2"/>
      <c r="C273" s="2"/>
      <c r="D273" s="2"/>
      <c r="E273" s="2"/>
      <c r="F273" s="2"/>
    </row>
    <row r="274" ht="15" customHeight="1">
      <c r="A274" s="2"/>
      <c r="B274" s="2"/>
      <c r="C274" s="2"/>
      <c r="D274" s="2"/>
      <c r="E274" s="2"/>
      <c r="F274" s="2"/>
    </row>
    <row r="275" ht="15" customHeight="1">
      <c r="A275" s="2"/>
      <c r="B275" s="2"/>
      <c r="C275" s="2"/>
      <c r="D275" s="2"/>
      <c r="E275" s="2"/>
      <c r="F275" s="2"/>
    </row>
    <row r="276" ht="15" customHeight="1">
      <c r="A276" s="2"/>
      <c r="B276" s="2"/>
      <c r="C276" s="2"/>
      <c r="D276" s="2"/>
      <c r="E276" s="2"/>
      <c r="F276" s="2"/>
    </row>
    <row r="277" ht="15" customHeight="1">
      <c r="A277" s="2"/>
      <c r="B277" s="2"/>
      <c r="C277" s="2"/>
      <c r="D277" s="2"/>
      <c r="E277" s="2"/>
      <c r="F277" s="2"/>
    </row>
    <row r="278" ht="15" customHeight="1">
      <c r="A278" s="2"/>
      <c r="B278" s="2"/>
      <c r="C278" s="2"/>
      <c r="D278" s="2"/>
      <c r="E278" s="2"/>
      <c r="F278" s="2"/>
    </row>
    <row r="279" ht="15" customHeight="1">
      <c r="A279" s="2"/>
      <c r="B279" s="2"/>
      <c r="C279" s="2"/>
      <c r="D279" s="2"/>
      <c r="E279" s="2"/>
      <c r="F279" s="2"/>
    </row>
    <row r="280" ht="15" customHeight="1">
      <c r="A280" s="2"/>
      <c r="B280" s="2"/>
      <c r="C280" s="2"/>
      <c r="D280" s="2"/>
      <c r="E280" s="2"/>
      <c r="F280" s="2"/>
    </row>
    <row r="281" ht="15" customHeight="1">
      <c r="A281" s="2"/>
      <c r="B281" s="2"/>
      <c r="C281" s="2"/>
      <c r="D281" s="2"/>
      <c r="E281" s="2"/>
      <c r="F281" s="2"/>
    </row>
    <row r="282" ht="15" customHeight="1">
      <c r="A282" s="2"/>
      <c r="B282" s="2"/>
      <c r="C282" s="2"/>
      <c r="D282" s="2"/>
      <c r="E282" s="2"/>
      <c r="F282" s="2"/>
    </row>
    <row r="283" ht="15" customHeight="1">
      <c r="A283" s="2"/>
      <c r="B283" s="2"/>
      <c r="C283" s="2"/>
      <c r="D283" s="2"/>
      <c r="E283" s="2"/>
      <c r="F283" s="2"/>
    </row>
    <row r="284" ht="15" customHeight="1">
      <c r="A284" s="2"/>
      <c r="B284" s="2"/>
      <c r="C284" s="2"/>
      <c r="D284" s="2"/>
      <c r="E284" s="2"/>
      <c r="F284" s="2"/>
    </row>
    <row r="285" ht="15" customHeight="1">
      <c r="A285" s="2"/>
      <c r="B285" s="2"/>
      <c r="C285" s="2"/>
      <c r="D285" s="2"/>
      <c r="E285" s="2"/>
      <c r="F285" s="2"/>
    </row>
    <row r="286" ht="15" customHeight="1">
      <c r="A286" s="2"/>
      <c r="B286" s="2"/>
      <c r="C286" s="2"/>
      <c r="D286" s="2"/>
      <c r="E286" s="2"/>
      <c r="F286" s="2"/>
    </row>
    <row r="287" ht="15" customHeight="1">
      <c r="A287" s="2"/>
      <c r="B287" s="2"/>
      <c r="C287" s="2"/>
      <c r="D287" s="2"/>
      <c r="E287" s="2"/>
      <c r="F287" s="2"/>
    </row>
    <row r="288" ht="15" customHeight="1">
      <c r="A288" s="2"/>
      <c r="B288" s="2"/>
      <c r="C288" s="2"/>
      <c r="D288" s="2"/>
      <c r="E288" s="2"/>
      <c r="F288" s="2"/>
    </row>
    <row r="289" ht="15" customHeight="1">
      <c r="A289" s="2"/>
      <c r="B289" s="2"/>
      <c r="C289" s="2"/>
      <c r="D289" s="2"/>
      <c r="E289" s="2"/>
      <c r="F289" s="2"/>
    </row>
    <row r="290" ht="15" customHeight="1">
      <c r="A290" s="2"/>
      <c r="B290" s="2"/>
      <c r="C290" s="2"/>
      <c r="D290" s="2"/>
      <c r="E290" s="2"/>
      <c r="F290" s="2"/>
    </row>
    <row r="291" ht="15" customHeight="1">
      <c r="A291" s="2"/>
      <c r="B291" s="2"/>
      <c r="C291" s="2"/>
      <c r="D291" s="2"/>
      <c r="E291" s="2"/>
      <c r="F291" s="2"/>
    </row>
    <row r="292" ht="15" customHeight="1">
      <c r="A292" s="2"/>
      <c r="B292" s="2"/>
      <c r="C292" s="2"/>
      <c r="D292" s="2"/>
      <c r="E292" s="2"/>
      <c r="F292" s="2"/>
    </row>
    <row r="293" ht="15" customHeight="1">
      <c r="A293" s="2"/>
      <c r="B293" s="2"/>
      <c r="C293" s="2"/>
      <c r="D293" s="2"/>
      <c r="E293" s="2"/>
      <c r="F293" s="2"/>
    </row>
    <row r="294" ht="15" customHeight="1">
      <c r="A294" s="2"/>
      <c r="B294" s="2"/>
      <c r="C294" s="2"/>
      <c r="D294" s="2"/>
      <c r="E294" s="2"/>
      <c r="F294" s="2"/>
    </row>
    <row r="295" ht="15" customHeight="1">
      <c r="A295" s="2"/>
      <c r="B295" s="2"/>
      <c r="C295" s="2"/>
      <c r="D295" s="2"/>
      <c r="E295" s="2"/>
      <c r="F295" s="2"/>
    </row>
    <row r="296" ht="15" customHeight="1">
      <c r="A296" s="2"/>
      <c r="B296" s="2"/>
      <c r="C296" s="2"/>
      <c r="D296" s="2"/>
      <c r="E296" s="2"/>
      <c r="F296" s="2"/>
    </row>
    <row r="297" ht="15" customHeight="1">
      <c r="A297" s="2"/>
      <c r="B297" s="2"/>
      <c r="C297" s="2"/>
      <c r="D297" s="2"/>
      <c r="E297" s="2"/>
      <c r="F297" s="2"/>
    </row>
    <row r="298" ht="15" customHeight="1">
      <c r="A298" s="2"/>
      <c r="B298" s="2"/>
      <c r="C298" s="2"/>
      <c r="D298" s="2"/>
      <c r="E298" s="2"/>
      <c r="F298" s="2"/>
    </row>
    <row r="299" ht="15" customHeight="1">
      <c r="A299" s="2"/>
      <c r="B299" s="2"/>
      <c r="C299" s="2"/>
      <c r="D299" s="2"/>
      <c r="E299" s="2"/>
      <c r="F299" s="2"/>
    </row>
    <row r="300" ht="15" customHeight="1">
      <c r="A300" s="2"/>
      <c r="B300" s="2"/>
      <c r="C300" s="2"/>
      <c r="D300" s="2"/>
      <c r="E300" s="2"/>
      <c r="F300" s="2"/>
    </row>
    <row r="301" ht="15" customHeight="1">
      <c r="A301" s="2"/>
      <c r="B301" s="2"/>
      <c r="C301" s="2"/>
      <c r="D301" s="2"/>
      <c r="E301" s="2"/>
      <c r="F301" s="2"/>
    </row>
    <row r="302" ht="15" customHeight="1">
      <c r="A302" s="2"/>
      <c r="B302" s="2"/>
      <c r="C302" s="2"/>
      <c r="D302" s="2"/>
      <c r="E302" s="2"/>
      <c r="F302" s="2"/>
    </row>
    <row r="303" ht="15" customHeight="1">
      <c r="A303" s="2"/>
      <c r="B303" s="2"/>
      <c r="C303" s="2"/>
      <c r="D303" s="2"/>
      <c r="E303" s="2"/>
      <c r="F303" s="2"/>
    </row>
    <row r="304" ht="15" customHeight="1">
      <c r="A304" s="2"/>
      <c r="B304" s="2"/>
      <c r="C304" s="2"/>
      <c r="D304" s="2"/>
      <c r="E304" s="2"/>
      <c r="F304" s="2"/>
    </row>
    <row r="305" ht="15" customHeight="1">
      <c r="A305" s="2"/>
      <c r="B305" s="2"/>
      <c r="C305" s="2"/>
      <c r="D305" s="2"/>
      <c r="E305" s="2"/>
      <c r="F305" s="2"/>
    </row>
    <row r="306" ht="15" customHeight="1">
      <c r="A306" s="2"/>
      <c r="B306" s="2"/>
      <c r="C306" s="2"/>
      <c r="D306" s="2"/>
      <c r="E306" s="2"/>
      <c r="F306" s="2"/>
    </row>
    <row r="307" ht="15" customHeight="1">
      <c r="A307" s="2"/>
      <c r="B307" s="2"/>
      <c r="C307" s="2"/>
      <c r="D307" s="2"/>
      <c r="E307" s="2"/>
      <c r="F307" s="2"/>
    </row>
    <row r="308" ht="15" customHeight="1">
      <c r="A308" s="2"/>
      <c r="B308" s="2"/>
      <c r="C308" s="2"/>
      <c r="D308" s="2"/>
      <c r="E308" s="2"/>
      <c r="F308" s="2"/>
    </row>
    <row r="309" ht="15" customHeight="1">
      <c r="A309" s="2"/>
      <c r="B309" s="2"/>
      <c r="C309" s="2"/>
      <c r="D309" s="2"/>
      <c r="E309" s="2"/>
      <c r="F309" s="2"/>
    </row>
    <row r="310" ht="15" customHeight="1">
      <c r="A310" s="2"/>
      <c r="B310" s="2"/>
      <c r="C310" s="2"/>
      <c r="D310" s="2"/>
      <c r="E310" s="2"/>
      <c r="F310" s="2"/>
    </row>
    <row r="311" ht="15" customHeight="1">
      <c r="A311" s="2"/>
      <c r="B311" s="2"/>
      <c r="C311" s="2"/>
      <c r="D311" s="2"/>
      <c r="E311" s="2"/>
      <c r="F311" s="2"/>
    </row>
    <row r="312" ht="15" customHeight="1">
      <c r="A312" s="2"/>
      <c r="B312" s="2"/>
      <c r="C312" s="2"/>
      <c r="D312" s="2"/>
      <c r="E312" s="2"/>
      <c r="F312" s="2"/>
    </row>
    <row r="313" ht="15" customHeight="1">
      <c r="A313" s="2"/>
      <c r="B313" s="2"/>
      <c r="C313" s="2"/>
      <c r="D313" s="2"/>
      <c r="E313" s="2"/>
      <c r="F313" s="2"/>
    </row>
    <row r="314" ht="15" customHeight="1">
      <c r="A314" s="2"/>
      <c r="B314" s="2"/>
      <c r="C314" s="2"/>
      <c r="D314" s="2"/>
      <c r="E314" s="2"/>
      <c r="F314" s="2"/>
    </row>
    <row r="315" ht="15" customHeight="1">
      <c r="A315" s="2"/>
      <c r="B315" s="2"/>
      <c r="C315" s="2"/>
      <c r="D315" s="2"/>
      <c r="E315" s="2"/>
      <c r="F315" s="2"/>
    </row>
    <row r="316" ht="15" customHeight="1">
      <c r="A316" s="2"/>
      <c r="B316" s="2"/>
      <c r="C316" s="2"/>
      <c r="D316" s="2"/>
      <c r="E316" s="2"/>
      <c r="F316" s="2"/>
    </row>
    <row r="317" ht="15" customHeight="1">
      <c r="A317" s="2"/>
      <c r="B317" s="2"/>
      <c r="C317" s="2"/>
      <c r="D317" s="2"/>
      <c r="E317" s="2"/>
      <c r="F317" s="2"/>
    </row>
    <row r="318" ht="15" customHeight="1">
      <c r="A318" s="2"/>
      <c r="B318" s="2"/>
      <c r="C318" s="2"/>
      <c r="D318" s="2"/>
      <c r="E318" s="2"/>
      <c r="F318" s="2"/>
    </row>
    <row r="319" ht="15" customHeight="1">
      <c r="A319" s="2"/>
      <c r="B319" s="2"/>
      <c r="C319" s="2"/>
      <c r="D319" s="2"/>
      <c r="E319" s="2"/>
      <c r="F319" s="2"/>
    </row>
    <row r="320" ht="15" customHeight="1">
      <c r="A320" s="2"/>
      <c r="B320" s="2"/>
      <c r="C320" s="2"/>
      <c r="D320" s="2"/>
      <c r="E320" s="2"/>
      <c r="F320" s="2"/>
    </row>
    <row r="321" ht="15" customHeight="1">
      <c r="A321" s="2"/>
      <c r="B321" s="2"/>
      <c r="C321" s="2"/>
      <c r="D321" s="2"/>
      <c r="E321" s="2"/>
      <c r="F321" s="2"/>
    </row>
    <row r="322" ht="15" customHeight="1">
      <c r="A322" s="2"/>
      <c r="B322" s="2"/>
      <c r="C322" s="2"/>
      <c r="D322" s="2"/>
      <c r="E322" s="2"/>
      <c r="F322" s="2"/>
    </row>
    <row r="323" ht="15" customHeight="1">
      <c r="A323" s="2"/>
      <c r="B323" s="2"/>
      <c r="C323" s="2"/>
      <c r="D323" s="2"/>
      <c r="E323" s="2"/>
      <c r="F323" s="2"/>
    </row>
    <row r="324" ht="15" customHeight="1">
      <c r="A324" s="2"/>
      <c r="B324" s="2"/>
      <c r="C324" s="2"/>
      <c r="D324" s="2"/>
      <c r="E324" s="2"/>
      <c r="F324" s="2"/>
    </row>
    <row r="325" ht="15" customHeight="1">
      <c r="A325" s="2"/>
      <c r="B325" s="2"/>
      <c r="C325" s="2"/>
      <c r="D325" s="2"/>
      <c r="E325" s="2"/>
      <c r="F325" s="2"/>
    </row>
    <row r="326" ht="15" customHeight="1">
      <c r="A326" s="2"/>
      <c r="B326" s="2"/>
      <c r="C326" s="2"/>
      <c r="D326" s="2"/>
      <c r="E326" s="2"/>
      <c r="F326" s="2"/>
    </row>
    <row r="327" ht="15" customHeight="1">
      <c r="A327" s="2"/>
      <c r="B327" s="2"/>
      <c r="C327" s="2"/>
      <c r="D327" s="2"/>
      <c r="E327" s="2"/>
      <c r="F327" s="2"/>
    </row>
    <row r="328" ht="15" customHeight="1">
      <c r="A328" s="2"/>
      <c r="B328" s="2"/>
      <c r="C328" s="2"/>
      <c r="D328" s="2"/>
      <c r="E328" s="2"/>
      <c r="F328" s="2"/>
    </row>
    <row r="329" ht="15" customHeight="1">
      <c r="A329" s="2"/>
      <c r="B329" s="2"/>
      <c r="C329" s="2"/>
      <c r="D329" s="2"/>
      <c r="E329" s="2"/>
      <c r="F329" s="2"/>
    </row>
    <row r="330" ht="15" customHeight="1">
      <c r="A330" s="2"/>
      <c r="B330" s="2"/>
      <c r="C330" s="2"/>
      <c r="D330" s="2"/>
      <c r="E330" s="2"/>
      <c r="F330" s="2"/>
    </row>
    <row r="331" ht="15" customHeight="1">
      <c r="A331" s="2"/>
      <c r="B331" s="2"/>
      <c r="C331" s="2"/>
      <c r="D331" s="2"/>
      <c r="E331" s="2"/>
      <c r="F331" s="2"/>
    </row>
    <row r="332" ht="15" customHeight="1">
      <c r="A332" s="2"/>
      <c r="B332" s="2"/>
      <c r="C332" s="2"/>
      <c r="D332" s="2"/>
      <c r="E332" s="2"/>
      <c r="F332" s="2"/>
    </row>
    <row r="333" ht="15" customHeight="1">
      <c r="A333" s="2"/>
      <c r="B333" s="2"/>
      <c r="C333" s="2"/>
      <c r="D333" s="2"/>
      <c r="E333" s="2"/>
      <c r="F333" s="2"/>
    </row>
    <row r="334" ht="15" customHeight="1">
      <c r="A334" s="2"/>
      <c r="B334" s="2"/>
      <c r="C334" s="2"/>
      <c r="D334" s="2"/>
      <c r="E334" s="2"/>
      <c r="F334" s="2"/>
    </row>
    <row r="335" ht="15" customHeight="1">
      <c r="A335" s="2"/>
      <c r="B335" s="2"/>
      <c r="C335" s="2"/>
      <c r="D335" s="2"/>
      <c r="E335" s="2"/>
      <c r="F335" s="2"/>
    </row>
    <row r="336" ht="15" customHeight="1">
      <c r="A336" s="2"/>
      <c r="B336" s="2"/>
      <c r="C336" s="2"/>
      <c r="D336" s="2"/>
      <c r="E336" s="2"/>
      <c r="F336" s="2"/>
    </row>
    <row r="337" ht="15" customHeight="1">
      <c r="A337" s="2"/>
      <c r="B337" s="2"/>
      <c r="C337" s="2"/>
      <c r="D337" s="2"/>
      <c r="E337" s="2"/>
      <c r="F337" s="2"/>
    </row>
    <row r="338" ht="15" customHeight="1">
      <c r="A338" s="2"/>
      <c r="B338" s="2"/>
      <c r="C338" s="2"/>
      <c r="D338" s="2"/>
      <c r="E338" s="2"/>
      <c r="F338" s="2"/>
    </row>
    <row r="339" ht="15" customHeight="1">
      <c r="A339" s="2"/>
      <c r="B339" s="2"/>
      <c r="C339" s="2"/>
      <c r="D339" s="2"/>
      <c r="E339" s="2"/>
      <c r="F339" s="2"/>
    </row>
    <row r="340" ht="15" customHeight="1">
      <c r="A340" s="2"/>
      <c r="B340" s="2"/>
      <c r="C340" s="2"/>
      <c r="D340" s="2"/>
      <c r="E340" s="2"/>
      <c r="F340" s="2"/>
    </row>
    <row r="341" ht="15" customHeight="1">
      <c r="A341" s="2"/>
      <c r="B341" s="2"/>
      <c r="C341" s="2"/>
      <c r="D341" s="2"/>
      <c r="E341" s="2"/>
      <c r="F341" s="2"/>
    </row>
    <row r="342" ht="15" customHeight="1">
      <c r="A342" s="2"/>
      <c r="B342" s="2"/>
      <c r="C342" s="2"/>
      <c r="D342" s="2"/>
      <c r="E342" s="2"/>
      <c r="F342" s="2"/>
    </row>
    <row r="343" ht="15" customHeight="1">
      <c r="A343" s="2"/>
      <c r="B343" s="2"/>
      <c r="C343" s="2"/>
      <c r="D343" s="2"/>
      <c r="E343" s="2"/>
      <c r="F343" s="2"/>
    </row>
    <row r="344" ht="15" customHeight="1">
      <c r="A344" s="2"/>
      <c r="B344" s="2"/>
      <c r="C344" s="2"/>
      <c r="D344" s="2"/>
      <c r="E344" s="2"/>
      <c r="F344" s="2"/>
    </row>
    <row r="345" ht="15" customHeight="1">
      <c r="A345" s="2"/>
      <c r="B345" s="2"/>
      <c r="C345" s="2"/>
      <c r="D345" s="2"/>
      <c r="E345" s="2"/>
      <c r="F345" s="2"/>
    </row>
    <row r="346" ht="15" customHeight="1">
      <c r="A346" s="2"/>
      <c r="B346" s="2"/>
      <c r="C346" s="2"/>
      <c r="D346" s="2"/>
      <c r="E346" s="2"/>
      <c r="F346" s="2"/>
    </row>
    <row r="347" ht="15" customHeight="1">
      <c r="A347" s="2"/>
      <c r="B347" s="2"/>
      <c r="C347" s="2"/>
      <c r="D347" s="2"/>
      <c r="E347" s="2"/>
      <c r="F347" s="2"/>
    </row>
    <row r="348" ht="15" customHeight="1">
      <c r="A348" s="2"/>
      <c r="B348" s="2"/>
      <c r="C348" s="2"/>
      <c r="D348" s="2"/>
      <c r="E348" s="2"/>
      <c r="F348" s="2"/>
    </row>
    <row r="349" ht="15" customHeight="1">
      <c r="A349" s="2"/>
      <c r="B349" s="2"/>
      <c r="C349" s="2"/>
      <c r="D349" s="2"/>
      <c r="E349" s="2"/>
      <c r="F349" s="2"/>
    </row>
    <row r="350" ht="15" customHeight="1">
      <c r="A350" s="2"/>
      <c r="B350" s="2"/>
      <c r="C350" s="2"/>
      <c r="D350" s="2"/>
      <c r="E350" s="2"/>
      <c r="F350" s="2"/>
    </row>
    <row r="351" ht="15" customHeight="1">
      <c r="A351" s="2"/>
      <c r="B351" s="2"/>
      <c r="C351" s="2"/>
      <c r="D351" s="2"/>
      <c r="E351" s="2"/>
      <c r="F351" s="2"/>
    </row>
    <row r="352" ht="15" customHeight="1">
      <c r="A352" s="2"/>
      <c r="B352" s="2"/>
      <c r="C352" s="2"/>
      <c r="D352" s="2"/>
      <c r="E352" s="2"/>
      <c r="F352" s="2"/>
    </row>
    <row r="353" ht="15" customHeight="1">
      <c r="A353" s="2"/>
      <c r="B353" s="2"/>
      <c r="C353" s="2"/>
      <c r="D353" s="2"/>
      <c r="E353" s="2"/>
      <c r="F353" s="2"/>
    </row>
    <row r="354" ht="15" customHeight="1">
      <c r="A354" s="2"/>
      <c r="B354" s="2"/>
      <c r="C354" s="2"/>
      <c r="D354" s="2"/>
      <c r="E354" s="2"/>
      <c r="F354" s="2"/>
    </row>
    <row r="355" ht="15" customHeight="1">
      <c r="A355" s="2"/>
      <c r="B355" s="2"/>
      <c r="C355" s="2"/>
      <c r="D355" s="2"/>
      <c r="E355" s="2"/>
      <c r="F355" s="2"/>
    </row>
    <row r="356" ht="15" customHeight="1">
      <c r="A356" s="2"/>
      <c r="B356" s="2"/>
      <c r="C356" s="2"/>
      <c r="D356" s="2"/>
      <c r="E356" s="2"/>
      <c r="F356" s="2"/>
    </row>
    <row r="357" ht="15" customHeight="1">
      <c r="A357" s="2"/>
      <c r="B357" s="2"/>
      <c r="C357" s="2"/>
      <c r="D357" s="2"/>
      <c r="E357" s="2"/>
      <c r="F357" s="2"/>
    </row>
    <row r="358" ht="15" customHeight="1">
      <c r="A358" s="2"/>
      <c r="B358" s="2"/>
      <c r="C358" s="2"/>
      <c r="D358" s="2"/>
      <c r="E358" s="2"/>
      <c r="F358" s="2"/>
    </row>
    <row r="359" ht="15" customHeight="1">
      <c r="A359" s="2"/>
      <c r="B359" s="2"/>
      <c r="C359" s="2"/>
      <c r="D359" s="2"/>
      <c r="E359" s="2"/>
      <c r="F359" s="2"/>
    </row>
    <row r="360" ht="15" customHeight="1">
      <c r="A360" s="2"/>
      <c r="B360" s="2"/>
      <c r="C360" s="2"/>
      <c r="D360" s="2"/>
      <c r="E360" s="2"/>
      <c r="F360" s="2"/>
    </row>
    <row r="361" ht="15" customHeight="1">
      <c r="A361" s="2"/>
      <c r="B361" s="2"/>
      <c r="C361" s="2"/>
      <c r="D361" s="2"/>
      <c r="E361" s="2"/>
      <c r="F361" s="2"/>
    </row>
    <row r="362" ht="15" customHeight="1">
      <c r="A362" s="2"/>
      <c r="B362" s="2"/>
      <c r="C362" s="2"/>
      <c r="D362" s="2"/>
      <c r="E362" s="2"/>
      <c r="F362" s="2"/>
    </row>
    <row r="363" ht="15" customHeight="1">
      <c r="A363" s="2"/>
      <c r="B363" s="2"/>
      <c r="C363" s="2"/>
      <c r="D363" s="2"/>
      <c r="E363" s="2"/>
      <c r="F363" s="2"/>
    </row>
    <row r="364" ht="15" customHeight="1">
      <c r="A364" s="2"/>
      <c r="B364" s="2"/>
      <c r="C364" s="2"/>
      <c r="D364" s="2"/>
      <c r="E364" s="2"/>
      <c r="F364" s="2"/>
    </row>
    <row r="365" ht="15" customHeight="1">
      <c r="A365" s="2"/>
      <c r="B365" s="2"/>
      <c r="C365" s="2"/>
      <c r="D365" s="2"/>
      <c r="E365" s="2"/>
      <c r="F365" s="2"/>
    </row>
    <row r="366" ht="15" customHeight="1">
      <c r="A366" s="2"/>
      <c r="B366" s="2"/>
      <c r="C366" s="2"/>
      <c r="D366" s="2"/>
      <c r="E366" s="2"/>
      <c r="F366" s="2"/>
    </row>
    <row r="367" ht="15" customHeight="1">
      <c r="A367" s="2"/>
      <c r="B367" s="2"/>
      <c r="C367" s="2"/>
      <c r="D367" s="2"/>
      <c r="E367" s="2"/>
      <c r="F367" s="2"/>
    </row>
    <row r="368" ht="15" customHeight="1">
      <c r="A368" s="2"/>
      <c r="B368" s="2"/>
      <c r="C368" s="2"/>
      <c r="D368" s="2"/>
      <c r="E368" s="2"/>
      <c r="F368" s="2"/>
    </row>
    <row r="369" ht="15" customHeight="1">
      <c r="A369" s="2"/>
      <c r="B369" s="2"/>
      <c r="C369" s="2"/>
      <c r="D369" s="2"/>
      <c r="E369" s="2"/>
      <c r="F369" s="2"/>
    </row>
    <row r="370" ht="15" customHeight="1">
      <c r="A370" s="2"/>
      <c r="B370" s="2"/>
      <c r="C370" s="2"/>
      <c r="D370" s="2"/>
      <c r="E370" s="2"/>
      <c r="F370" s="2"/>
    </row>
    <row r="371" ht="15" customHeight="1">
      <c r="A371" s="2"/>
      <c r="B371" s="2"/>
      <c r="C371" s="2"/>
      <c r="D371" s="2"/>
      <c r="E371" s="2"/>
      <c r="F371" s="2"/>
    </row>
    <row r="372" ht="15" customHeight="1">
      <c r="A372" s="2"/>
      <c r="B372" s="2"/>
      <c r="C372" s="2"/>
      <c r="D372" s="2"/>
      <c r="E372" s="2"/>
      <c r="F372" s="2"/>
    </row>
    <row r="373" ht="15" customHeight="1">
      <c r="A373" s="2"/>
      <c r="B373" s="2"/>
      <c r="C373" s="2"/>
      <c r="D373" s="2"/>
      <c r="E373" s="2"/>
      <c r="F373" s="2"/>
    </row>
    <row r="374" ht="15" customHeight="1">
      <c r="A374" s="2"/>
      <c r="B374" s="2"/>
      <c r="C374" s="2"/>
      <c r="D374" s="2"/>
      <c r="E374" s="2"/>
      <c r="F374" s="2"/>
    </row>
    <row r="375" ht="15" customHeight="1">
      <c r="A375" s="2"/>
      <c r="B375" s="2"/>
      <c r="C375" s="2"/>
      <c r="D375" s="2"/>
      <c r="E375" s="2"/>
      <c r="F375" s="2"/>
    </row>
    <row r="376" ht="15" customHeight="1">
      <c r="A376" s="2"/>
      <c r="B376" s="2"/>
      <c r="C376" s="2"/>
      <c r="D376" s="2"/>
      <c r="E376" s="2"/>
      <c r="F376" s="2"/>
    </row>
    <row r="377" ht="15" customHeight="1">
      <c r="A377" s="2"/>
      <c r="B377" s="2"/>
      <c r="C377" s="2"/>
      <c r="D377" s="2"/>
      <c r="E377" s="2"/>
      <c r="F377" s="2"/>
    </row>
    <row r="378" ht="15" customHeight="1">
      <c r="A378" s="2"/>
      <c r="B378" s="2"/>
      <c r="C378" s="2"/>
      <c r="D378" s="2"/>
      <c r="E378" s="2"/>
      <c r="F378" s="2"/>
    </row>
    <row r="379" ht="15" customHeight="1">
      <c r="A379" s="2"/>
      <c r="B379" s="2"/>
      <c r="C379" s="2"/>
      <c r="D379" s="2"/>
      <c r="E379" s="2"/>
      <c r="F379" s="2"/>
    </row>
    <row r="380" ht="15" customHeight="1">
      <c r="A380" s="2"/>
      <c r="B380" s="2"/>
      <c r="C380" s="2"/>
      <c r="D380" s="2"/>
      <c r="E380" s="2"/>
      <c r="F380" s="2"/>
    </row>
    <row r="381" ht="15" customHeight="1">
      <c r="A381" s="2"/>
      <c r="B381" s="2"/>
      <c r="C381" s="2"/>
      <c r="D381" s="2"/>
      <c r="E381" s="2"/>
      <c r="F381" s="2"/>
    </row>
    <row r="382" ht="15" customHeight="1">
      <c r="A382" s="2"/>
      <c r="B382" s="2"/>
      <c r="C382" s="2"/>
      <c r="D382" s="2"/>
      <c r="E382" s="2"/>
      <c r="F382" s="2"/>
    </row>
    <row r="383" ht="15" customHeight="1">
      <c r="A383" s="2"/>
      <c r="B383" s="2"/>
      <c r="C383" s="2"/>
      <c r="D383" s="2"/>
      <c r="E383" s="2"/>
      <c r="F383" s="2"/>
    </row>
    <row r="384" ht="15" customHeight="1">
      <c r="A384" s="2"/>
      <c r="B384" s="2"/>
      <c r="C384" s="2"/>
      <c r="D384" s="2"/>
      <c r="E384" s="2"/>
      <c r="F384" s="2"/>
    </row>
    <row r="385" ht="15" customHeight="1">
      <c r="A385" s="2"/>
      <c r="B385" s="2"/>
      <c r="C385" s="2"/>
      <c r="D385" s="2"/>
      <c r="E385" s="2"/>
      <c r="F385" s="2"/>
    </row>
    <row r="386" ht="15" customHeight="1">
      <c r="A386" s="2"/>
      <c r="B386" s="2"/>
      <c r="C386" s="2"/>
      <c r="D386" s="2"/>
      <c r="E386" s="2"/>
      <c r="F386" s="2"/>
    </row>
    <row r="387" ht="15" customHeight="1">
      <c r="A387" s="2"/>
      <c r="B387" s="2"/>
      <c r="C387" s="2"/>
      <c r="D387" s="2"/>
      <c r="E387" s="2"/>
      <c r="F387" s="2"/>
    </row>
    <row r="388" ht="15" customHeight="1">
      <c r="A388" s="2"/>
      <c r="B388" s="2"/>
      <c r="C388" s="2"/>
      <c r="D388" s="2"/>
      <c r="E388" s="2"/>
      <c r="F388" s="2"/>
    </row>
    <row r="389" ht="15" customHeight="1">
      <c r="A389" s="2"/>
      <c r="B389" s="2"/>
      <c r="C389" s="2"/>
      <c r="D389" s="2"/>
      <c r="E389" s="2"/>
      <c r="F389" s="2"/>
    </row>
    <row r="390" ht="15" customHeight="1">
      <c r="A390" s="2"/>
      <c r="B390" s="2"/>
      <c r="C390" s="2"/>
      <c r="D390" s="2"/>
      <c r="E390" s="2"/>
      <c r="F390" s="2"/>
    </row>
    <row r="391" ht="15" customHeight="1">
      <c r="A391" s="2"/>
      <c r="B391" s="2"/>
      <c r="C391" s="2"/>
      <c r="D391" s="2"/>
      <c r="E391" s="2"/>
      <c r="F391" s="2"/>
    </row>
    <row r="392" ht="15" customHeight="1">
      <c r="A392" s="2"/>
      <c r="B392" s="2"/>
      <c r="C392" s="2"/>
      <c r="D392" s="2"/>
      <c r="E392" s="2"/>
      <c r="F392" s="2"/>
    </row>
    <row r="393" ht="15" customHeight="1">
      <c r="A393" s="2"/>
      <c r="B393" s="2"/>
      <c r="C393" s="2"/>
      <c r="D393" s="2"/>
      <c r="E393" s="2"/>
      <c r="F393" s="2"/>
    </row>
    <row r="394" ht="15" customHeight="1">
      <c r="A394" s="2"/>
      <c r="B394" s="2"/>
      <c r="C394" s="2"/>
      <c r="D394" s="2"/>
      <c r="E394" s="2"/>
      <c r="F394" s="2"/>
    </row>
    <row r="395" ht="15" customHeight="1">
      <c r="A395" s="2"/>
      <c r="B395" s="2"/>
      <c r="C395" s="2"/>
      <c r="D395" s="2"/>
      <c r="E395" s="2"/>
      <c r="F395" s="2"/>
    </row>
    <row r="396" ht="15" customHeight="1">
      <c r="A396" s="2"/>
      <c r="B396" s="2"/>
      <c r="C396" s="2"/>
      <c r="D396" s="2"/>
      <c r="E396" s="2"/>
      <c r="F396" s="2"/>
    </row>
    <row r="397" ht="15" customHeight="1">
      <c r="A397" s="2"/>
      <c r="B397" s="2"/>
      <c r="C397" s="2"/>
      <c r="D397" s="2"/>
      <c r="E397" s="2"/>
      <c r="F397" s="2"/>
    </row>
    <row r="398" ht="15" customHeight="1">
      <c r="A398" s="2"/>
      <c r="B398" s="2"/>
      <c r="C398" s="2"/>
      <c r="D398" s="2"/>
      <c r="E398" s="2"/>
      <c r="F398" s="2"/>
    </row>
    <row r="399" ht="15" customHeight="1">
      <c r="A399" s="2"/>
      <c r="B399" s="2"/>
      <c r="C399" s="2"/>
      <c r="D399" s="2"/>
      <c r="E399" s="2"/>
      <c r="F399" s="2"/>
    </row>
    <row r="400" ht="15" customHeight="1">
      <c r="A400" s="2"/>
      <c r="B400" s="2"/>
      <c r="C400" s="2"/>
      <c r="D400" s="2"/>
      <c r="E400" s="2"/>
      <c r="F400" s="2"/>
    </row>
    <row r="401" ht="15" customHeight="1">
      <c r="A401" s="2"/>
      <c r="B401" s="2"/>
      <c r="C401" s="2"/>
      <c r="D401" s="2"/>
      <c r="E401" s="2"/>
      <c r="F401" s="2"/>
    </row>
    <row r="402" ht="15" customHeight="1">
      <c r="A402" s="2"/>
      <c r="B402" s="2"/>
      <c r="C402" s="2"/>
      <c r="D402" s="2"/>
      <c r="E402" s="2"/>
      <c r="F402" s="2"/>
    </row>
    <row r="403" ht="15" customHeight="1">
      <c r="A403" s="2"/>
      <c r="B403" s="2"/>
      <c r="C403" s="2"/>
      <c r="D403" s="2"/>
      <c r="E403" s="2"/>
      <c r="F403" s="2"/>
    </row>
    <row r="404" ht="15" customHeight="1">
      <c r="A404" s="2"/>
      <c r="B404" s="2"/>
      <c r="C404" s="2"/>
      <c r="D404" s="2"/>
      <c r="E404" s="2"/>
      <c r="F404" s="2"/>
    </row>
    <row r="405" ht="15" customHeight="1">
      <c r="A405" s="2"/>
      <c r="B405" s="2"/>
      <c r="C405" s="2"/>
      <c r="D405" s="2"/>
      <c r="E405" s="2"/>
      <c r="F405" s="2"/>
    </row>
    <row r="406" ht="15" customHeight="1">
      <c r="A406" s="2"/>
      <c r="B406" s="2"/>
      <c r="C406" s="2"/>
      <c r="D406" s="2"/>
      <c r="E406" s="2"/>
      <c r="F406" s="2"/>
    </row>
    <row r="407" ht="15" customHeight="1">
      <c r="A407" s="2"/>
      <c r="B407" s="2"/>
      <c r="C407" s="2"/>
      <c r="D407" s="2"/>
      <c r="E407" s="2"/>
      <c r="F407" s="2"/>
    </row>
    <row r="408" ht="15" customHeight="1">
      <c r="A408" s="2"/>
      <c r="B408" s="2"/>
      <c r="C408" s="2"/>
      <c r="D408" s="2"/>
      <c r="E408" s="2"/>
      <c r="F408" s="2"/>
    </row>
    <row r="409" ht="15" customHeight="1">
      <c r="A409" s="2"/>
      <c r="B409" s="2"/>
      <c r="C409" s="2"/>
      <c r="D409" s="2"/>
      <c r="E409" s="2"/>
      <c r="F409" s="2"/>
    </row>
    <row r="410" ht="15" customHeight="1">
      <c r="A410" s="2"/>
      <c r="B410" s="2"/>
      <c r="C410" s="2"/>
      <c r="D410" s="2"/>
      <c r="E410" s="2"/>
      <c r="F410" s="2"/>
    </row>
    <row r="411" ht="15" customHeight="1">
      <c r="A411" s="2"/>
      <c r="B411" s="2"/>
      <c r="C411" s="2"/>
      <c r="D411" s="2"/>
      <c r="E411" s="2"/>
      <c r="F411" s="2"/>
    </row>
    <row r="412" ht="15" customHeight="1">
      <c r="A412" s="2"/>
      <c r="B412" s="2"/>
      <c r="C412" s="2"/>
      <c r="D412" s="2"/>
      <c r="E412" s="2"/>
      <c r="F412" s="2"/>
    </row>
    <row r="413" ht="15" customHeight="1">
      <c r="A413" s="2"/>
      <c r="B413" s="2"/>
      <c r="C413" s="2"/>
      <c r="D413" s="2"/>
      <c r="E413" s="2"/>
      <c r="F413" s="2"/>
    </row>
    <row r="414" ht="15" customHeight="1">
      <c r="A414" s="2"/>
      <c r="B414" s="2"/>
      <c r="C414" s="2"/>
      <c r="D414" s="2"/>
      <c r="E414" s="2"/>
      <c r="F414" s="2"/>
    </row>
    <row r="415" ht="15" customHeight="1">
      <c r="A415" s="2"/>
      <c r="B415" s="2"/>
      <c r="C415" s="2"/>
      <c r="D415" s="2"/>
      <c r="E415" s="2"/>
      <c r="F415" s="2"/>
    </row>
    <row r="416" ht="15" customHeight="1">
      <c r="A416" s="2"/>
      <c r="B416" s="2"/>
      <c r="C416" s="2"/>
      <c r="D416" s="2"/>
      <c r="E416" s="2"/>
      <c r="F416" s="2"/>
    </row>
    <row r="417" ht="15" customHeight="1">
      <c r="A417" s="2"/>
      <c r="B417" s="2"/>
      <c r="C417" s="2"/>
      <c r="D417" s="2"/>
      <c r="E417" s="2"/>
      <c r="F417" s="2"/>
    </row>
    <row r="418" ht="15" customHeight="1">
      <c r="A418" s="2"/>
      <c r="B418" s="2"/>
      <c r="C418" s="2"/>
      <c r="D418" s="2"/>
      <c r="E418" s="2"/>
      <c r="F418" s="2"/>
    </row>
    <row r="419" ht="15" customHeight="1">
      <c r="A419" s="2"/>
      <c r="B419" s="2"/>
      <c r="C419" s="2"/>
      <c r="D419" s="2"/>
      <c r="E419" s="2"/>
      <c r="F419" s="2"/>
    </row>
    <row r="420" ht="15" customHeight="1">
      <c r="A420" s="2"/>
      <c r="B420" s="2"/>
      <c r="C420" s="2"/>
      <c r="D420" s="2"/>
      <c r="E420" s="2"/>
      <c r="F420" s="2"/>
    </row>
    <row r="421" ht="15" customHeight="1">
      <c r="A421" s="2"/>
      <c r="B421" s="2"/>
      <c r="C421" s="2"/>
      <c r="D421" s="2"/>
      <c r="E421" s="2"/>
      <c r="F421" s="2"/>
    </row>
    <row r="422" ht="15" customHeight="1">
      <c r="A422" s="2"/>
      <c r="B422" s="2"/>
      <c r="C422" s="2"/>
      <c r="D422" s="2"/>
      <c r="E422" s="2"/>
      <c r="F422" s="2"/>
    </row>
    <row r="423" ht="15" customHeight="1">
      <c r="A423" s="2"/>
      <c r="B423" s="2"/>
      <c r="C423" s="2"/>
      <c r="D423" s="2"/>
      <c r="E423" s="2"/>
      <c r="F423" s="2"/>
    </row>
    <row r="424" ht="15" customHeight="1">
      <c r="A424" s="2"/>
      <c r="B424" s="2"/>
      <c r="C424" s="2"/>
      <c r="D424" s="2"/>
      <c r="E424" s="2"/>
      <c r="F424" s="2"/>
    </row>
    <row r="425" ht="15" customHeight="1">
      <c r="A425" s="2"/>
      <c r="B425" s="2"/>
      <c r="C425" s="2"/>
      <c r="D425" s="2"/>
      <c r="E425" s="2"/>
      <c r="F425" s="2"/>
    </row>
    <row r="426" ht="15" customHeight="1">
      <c r="A426" s="2"/>
      <c r="B426" s="2"/>
      <c r="C426" s="2"/>
      <c r="D426" s="2"/>
      <c r="E426" s="2"/>
      <c r="F426" s="2"/>
    </row>
    <row r="427" ht="15" customHeight="1">
      <c r="A427" s="2"/>
      <c r="B427" s="2"/>
      <c r="C427" s="2"/>
      <c r="D427" s="2"/>
      <c r="E427" s="2"/>
      <c r="F427" s="2"/>
    </row>
    <row r="428" ht="15" customHeight="1">
      <c r="A428" s="2"/>
      <c r="B428" s="2"/>
      <c r="C428" s="2"/>
      <c r="D428" s="2"/>
      <c r="E428" s="2"/>
      <c r="F428" s="2"/>
    </row>
    <row r="429" ht="15" customHeight="1">
      <c r="A429" s="2"/>
      <c r="B429" s="2"/>
      <c r="C429" s="2"/>
      <c r="D429" s="2"/>
      <c r="E429" s="2"/>
      <c r="F429" s="2"/>
    </row>
    <row r="430" ht="15" customHeight="1">
      <c r="A430" s="2"/>
      <c r="B430" s="2"/>
      <c r="C430" s="2"/>
      <c r="D430" s="2"/>
      <c r="E430" s="2"/>
      <c r="F430" s="2"/>
    </row>
    <row r="431" ht="15" customHeight="1">
      <c r="A431" s="2"/>
      <c r="B431" s="2"/>
      <c r="C431" s="2"/>
      <c r="D431" s="2"/>
      <c r="E431" s="2"/>
      <c r="F431" s="2"/>
    </row>
    <row r="432" ht="15" customHeight="1">
      <c r="A432" s="2"/>
      <c r="B432" s="2"/>
      <c r="C432" s="2"/>
      <c r="D432" s="2"/>
      <c r="E432" s="2"/>
      <c r="F432" s="2"/>
    </row>
    <row r="433" ht="15" customHeight="1">
      <c r="A433" s="2"/>
      <c r="B433" s="2"/>
      <c r="C433" s="2"/>
      <c r="D433" s="2"/>
      <c r="E433" s="2"/>
      <c r="F433" s="2"/>
    </row>
    <row r="434" ht="15" customHeight="1">
      <c r="A434" s="2"/>
      <c r="B434" s="2"/>
      <c r="C434" s="2"/>
      <c r="D434" s="2"/>
      <c r="E434" s="2"/>
      <c r="F434" s="2"/>
    </row>
    <row r="435" ht="15" customHeight="1">
      <c r="A435" s="2"/>
      <c r="B435" s="2"/>
      <c r="C435" s="2"/>
      <c r="D435" s="2"/>
      <c r="E435" s="2"/>
      <c r="F435" s="2"/>
    </row>
    <row r="436" ht="15" customHeight="1">
      <c r="A436" s="2"/>
      <c r="B436" s="2"/>
      <c r="C436" s="2"/>
      <c r="D436" s="2"/>
      <c r="E436" s="2"/>
      <c r="F436" s="2"/>
    </row>
    <row r="437" ht="15" customHeight="1">
      <c r="A437" s="2"/>
      <c r="B437" s="2"/>
      <c r="C437" s="2"/>
      <c r="D437" s="2"/>
      <c r="E437" s="2"/>
      <c r="F437" s="2"/>
    </row>
    <row r="438" ht="15" customHeight="1">
      <c r="A438" s="2"/>
      <c r="B438" s="2"/>
      <c r="C438" s="2"/>
      <c r="D438" s="2"/>
      <c r="E438" s="2"/>
      <c r="F438" s="2"/>
    </row>
    <row r="439" ht="15" customHeight="1">
      <c r="A439" s="2"/>
      <c r="B439" s="2"/>
      <c r="C439" s="2"/>
      <c r="D439" s="2"/>
      <c r="E439" s="2"/>
      <c r="F439" s="2"/>
    </row>
    <row r="440" ht="15" customHeight="1">
      <c r="A440" s="2"/>
      <c r="B440" s="2"/>
      <c r="C440" s="2"/>
      <c r="D440" s="2"/>
      <c r="E440" s="2"/>
      <c r="F440" s="2"/>
    </row>
    <row r="441" ht="15" customHeight="1">
      <c r="A441" s="2"/>
      <c r="B441" s="2"/>
      <c r="C441" s="2"/>
      <c r="D441" s="2"/>
      <c r="E441" s="2"/>
      <c r="F441" s="2"/>
    </row>
    <row r="442" ht="15" customHeight="1">
      <c r="A442" s="2"/>
      <c r="B442" s="2"/>
      <c r="C442" s="2"/>
      <c r="D442" s="2"/>
      <c r="E442" s="2"/>
      <c r="F442" s="2"/>
    </row>
    <row r="443" ht="15" customHeight="1">
      <c r="A443" s="2"/>
      <c r="B443" s="2"/>
      <c r="C443" s="2"/>
      <c r="D443" s="2"/>
      <c r="E443" s="2"/>
      <c r="F443" s="2"/>
    </row>
    <row r="444" ht="15" customHeight="1">
      <c r="A444" s="2"/>
      <c r="B444" s="2"/>
      <c r="C444" s="2"/>
      <c r="D444" s="2"/>
      <c r="E444" s="2"/>
      <c r="F444" s="2"/>
    </row>
    <row r="445" ht="15" customHeight="1">
      <c r="A445" s="2"/>
      <c r="B445" s="2"/>
      <c r="C445" s="2"/>
      <c r="D445" s="2"/>
      <c r="E445" s="2"/>
      <c r="F445" s="2"/>
    </row>
    <row r="446" ht="15" customHeight="1">
      <c r="A446" s="2"/>
      <c r="B446" s="2"/>
      <c r="C446" s="2"/>
      <c r="D446" s="2"/>
      <c r="E446" s="2"/>
      <c r="F446" s="2"/>
    </row>
    <row r="447" ht="15" customHeight="1">
      <c r="A447" s="2"/>
      <c r="B447" s="2"/>
      <c r="C447" s="2"/>
      <c r="D447" s="2"/>
      <c r="E447" s="2"/>
      <c r="F447" s="2"/>
    </row>
    <row r="448" ht="15" customHeight="1">
      <c r="A448" s="2"/>
      <c r="B448" s="2"/>
      <c r="C448" s="2"/>
      <c r="D448" s="2"/>
      <c r="E448" s="2"/>
      <c r="F448" s="2"/>
    </row>
    <row r="449" ht="15" customHeight="1">
      <c r="A449" s="2"/>
      <c r="B449" s="2"/>
      <c r="C449" s="2"/>
      <c r="D449" s="2"/>
      <c r="E449" s="2"/>
      <c r="F449" s="2"/>
    </row>
    <row r="450" ht="15" customHeight="1">
      <c r="A450" s="2"/>
      <c r="B450" s="2"/>
      <c r="C450" s="2"/>
      <c r="D450" s="2"/>
      <c r="E450" s="2"/>
      <c r="F450" s="2"/>
    </row>
    <row r="451" ht="15" customHeight="1">
      <c r="A451" s="2"/>
      <c r="B451" s="2"/>
      <c r="C451" s="2"/>
      <c r="D451" s="2"/>
      <c r="E451" s="2"/>
      <c r="F451" s="2"/>
    </row>
    <row r="452" ht="15" customHeight="1">
      <c r="A452" s="2"/>
      <c r="B452" s="2"/>
      <c r="C452" s="2"/>
      <c r="D452" s="2"/>
      <c r="E452" s="2"/>
      <c r="F452" s="2"/>
    </row>
    <row r="453" ht="15" customHeight="1">
      <c r="A453" s="2"/>
      <c r="B453" s="2"/>
      <c r="C453" s="2"/>
      <c r="D453" s="2"/>
      <c r="E453" s="2"/>
      <c r="F453" s="2"/>
    </row>
    <row r="454" ht="15" customHeight="1">
      <c r="A454" s="2"/>
      <c r="B454" s="2"/>
      <c r="C454" s="2"/>
      <c r="D454" s="2"/>
      <c r="E454" s="2"/>
      <c r="F454" s="2"/>
    </row>
    <row r="455" ht="15" customHeight="1">
      <c r="A455" s="2"/>
      <c r="B455" s="2"/>
      <c r="C455" s="2"/>
      <c r="D455" s="2"/>
      <c r="E455" s="2"/>
      <c r="F455" s="2"/>
    </row>
    <row r="456" ht="15" customHeight="1">
      <c r="A456" s="2"/>
      <c r="B456" s="2"/>
      <c r="C456" s="2"/>
      <c r="D456" s="2"/>
      <c r="E456" s="2"/>
      <c r="F456" s="2"/>
    </row>
    <row r="457" ht="15" customHeight="1">
      <c r="A457" s="2"/>
      <c r="B457" s="2"/>
      <c r="C457" s="2"/>
      <c r="D457" s="2"/>
      <c r="E457" s="2"/>
      <c r="F457" s="2"/>
    </row>
    <row r="458" ht="15" customHeight="1">
      <c r="A458" s="2"/>
      <c r="B458" s="2"/>
      <c r="C458" s="2"/>
      <c r="D458" s="2"/>
      <c r="E458" s="2"/>
      <c r="F458" s="2"/>
    </row>
    <row r="459" ht="15" customHeight="1">
      <c r="A459" s="2"/>
      <c r="B459" s="2"/>
      <c r="C459" s="2"/>
      <c r="D459" s="2"/>
      <c r="E459" s="2"/>
      <c r="F459" s="2"/>
    </row>
    <row r="460" ht="15" customHeight="1">
      <c r="A460" s="2"/>
      <c r="B460" s="2"/>
      <c r="C460" s="2"/>
      <c r="D460" s="2"/>
      <c r="E460" s="2"/>
      <c r="F460" s="2"/>
    </row>
    <row r="461" ht="15" customHeight="1">
      <c r="A461" s="2"/>
      <c r="B461" s="2"/>
      <c r="C461" s="2"/>
      <c r="D461" s="2"/>
      <c r="E461" s="2"/>
      <c r="F461" s="2"/>
    </row>
    <row r="462" ht="15" customHeight="1">
      <c r="A462" s="2"/>
      <c r="B462" s="2"/>
      <c r="C462" s="2"/>
      <c r="D462" s="2"/>
      <c r="E462" s="2"/>
      <c r="F462" s="2"/>
    </row>
    <row r="463" ht="15" customHeight="1">
      <c r="A463" s="2"/>
      <c r="B463" s="2"/>
      <c r="C463" s="2"/>
      <c r="D463" s="2"/>
      <c r="E463" s="2"/>
      <c r="F463" s="2"/>
    </row>
    <row r="464" ht="15" customHeight="1">
      <c r="A464" s="2"/>
      <c r="B464" s="2"/>
      <c r="C464" s="2"/>
      <c r="D464" s="2"/>
      <c r="E464" s="2"/>
      <c r="F464" s="2"/>
    </row>
    <row r="465" ht="15" customHeight="1">
      <c r="A465" s="2"/>
      <c r="B465" s="2"/>
      <c r="C465" s="2"/>
      <c r="D465" s="2"/>
      <c r="E465" s="2"/>
      <c r="F465" s="2"/>
    </row>
    <row r="466" ht="15" customHeight="1">
      <c r="A466" s="2"/>
      <c r="B466" s="2"/>
      <c r="C466" s="2"/>
      <c r="D466" s="2"/>
      <c r="E466" s="2"/>
      <c r="F466" s="2"/>
    </row>
    <row r="467" ht="15" customHeight="1">
      <c r="A467" s="2"/>
      <c r="B467" s="2"/>
      <c r="C467" s="2"/>
      <c r="D467" s="2"/>
      <c r="E467" s="2"/>
      <c r="F467" s="2"/>
    </row>
    <row r="468" ht="15" customHeight="1">
      <c r="A468" s="2"/>
      <c r="B468" s="2"/>
      <c r="C468" s="2"/>
      <c r="D468" s="2"/>
      <c r="E468" s="2"/>
      <c r="F468" s="2"/>
    </row>
    <row r="469" ht="15" customHeight="1">
      <c r="A469" s="2"/>
      <c r="B469" s="2"/>
      <c r="C469" s="2"/>
      <c r="D469" s="2"/>
      <c r="E469" s="2"/>
      <c r="F469" s="2"/>
    </row>
    <row r="470" ht="15" customHeight="1">
      <c r="A470" s="2"/>
      <c r="B470" s="2"/>
      <c r="C470" s="2"/>
      <c r="D470" s="2"/>
      <c r="E470" s="2"/>
      <c r="F470" s="2"/>
    </row>
    <row r="471" ht="15" customHeight="1">
      <c r="A471" s="2"/>
      <c r="B471" s="2"/>
      <c r="C471" s="2"/>
      <c r="D471" s="2"/>
      <c r="E471" s="2"/>
      <c r="F471" s="2"/>
    </row>
    <row r="472" ht="15" customHeight="1">
      <c r="A472" s="2"/>
      <c r="B472" s="2"/>
      <c r="C472" s="2"/>
      <c r="D472" s="2"/>
      <c r="E472" s="2"/>
      <c r="F472" s="2"/>
    </row>
    <row r="473" ht="15" customHeight="1">
      <c r="A473" s="2"/>
      <c r="B473" s="2"/>
      <c r="C473" s="2"/>
      <c r="D473" s="2"/>
      <c r="E473" s="2"/>
      <c r="F473" s="2"/>
    </row>
    <row r="474" ht="15" customHeight="1">
      <c r="A474" s="2"/>
      <c r="B474" s="2"/>
      <c r="C474" s="2"/>
      <c r="D474" s="2"/>
      <c r="E474" s="2"/>
      <c r="F474" s="2"/>
    </row>
    <row r="475" ht="15" customHeight="1">
      <c r="A475" s="2"/>
      <c r="B475" s="2"/>
      <c r="C475" s="2"/>
      <c r="D475" s="2"/>
      <c r="E475" s="2"/>
      <c r="F475" s="2"/>
    </row>
    <row r="476" ht="15" customHeight="1">
      <c r="A476" s="2"/>
      <c r="B476" s="2"/>
      <c r="C476" s="2"/>
      <c r="D476" s="2"/>
      <c r="E476" s="2"/>
      <c r="F476" s="2"/>
    </row>
    <row r="477" ht="15" customHeight="1">
      <c r="A477" s="2"/>
      <c r="B477" s="2"/>
      <c r="C477" s="2"/>
      <c r="D477" s="2"/>
      <c r="E477" s="2"/>
      <c r="F477" s="2"/>
    </row>
    <row r="478" ht="15" customHeight="1">
      <c r="A478" s="2"/>
      <c r="B478" s="2"/>
      <c r="C478" s="2"/>
      <c r="D478" s="2"/>
      <c r="E478" s="2"/>
      <c r="F478" s="2"/>
    </row>
    <row r="479" ht="15" customHeight="1">
      <c r="A479" s="2"/>
      <c r="B479" s="2"/>
      <c r="C479" s="2"/>
      <c r="D479" s="2"/>
      <c r="E479" s="2"/>
      <c r="F479" s="2"/>
    </row>
    <row r="480" ht="15" customHeight="1">
      <c r="A480" s="2"/>
      <c r="B480" s="2"/>
      <c r="C480" s="2"/>
      <c r="D480" s="2"/>
      <c r="E480" s="2"/>
      <c r="F480" s="2"/>
    </row>
    <row r="481" ht="15" customHeight="1">
      <c r="A481" s="2"/>
      <c r="B481" s="2"/>
      <c r="C481" s="2"/>
      <c r="D481" s="2"/>
      <c r="E481" s="2"/>
      <c r="F481" s="2"/>
    </row>
    <row r="482" ht="15" customHeight="1">
      <c r="A482" s="2"/>
      <c r="B482" s="2"/>
      <c r="C482" s="2"/>
      <c r="D482" s="2"/>
      <c r="E482" s="2"/>
      <c r="F482" s="2"/>
    </row>
    <row r="483" ht="15" customHeight="1">
      <c r="A483" s="2"/>
      <c r="B483" s="2"/>
      <c r="C483" s="2"/>
      <c r="D483" s="2"/>
      <c r="E483" s="2"/>
      <c r="F483" s="2"/>
    </row>
    <row r="484" ht="15" customHeight="1">
      <c r="A484" s="2"/>
      <c r="B484" s="2"/>
      <c r="C484" s="2"/>
      <c r="D484" s="2"/>
      <c r="E484" s="2"/>
      <c r="F484" s="2"/>
    </row>
    <row r="485" ht="15" customHeight="1">
      <c r="A485" s="2"/>
      <c r="B485" s="2"/>
      <c r="C485" s="2"/>
      <c r="D485" s="2"/>
      <c r="E485" s="2"/>
      <c r="F485" s="2"/>
    </row>
    <row r="486" ht="15" customHeight="1">
      <c r="A486" s="2"/>
      <c r="B486" s="2"/>
      <c r="C486" s="2"/>
      <c r="D486" s="2"/>
      <c r="E486" s="2"/>
      <c r="F486" s="2"/>
    </row>
    <row r="487" ht="15" customHeight="1">
      <c r="A487" s="2"/>
      <c r="B487" s="2"/>
      <c r="C487" s="2"/>
      <c r="D487" s="2"/>
      <c r="E487" s="2"/>
      <c r="F487" s="2"/>
    </row>
    <row r="488" ht="15" customHeight="1">
      <c r="A488" s="2"/>
      <c r="B488" s="2"/>
      <c r="C488" s="2"/>
      <c r="D488" s="2"/>
      <c r="E488" s="2"/>
      <c r="F488" s="2"/>
    </row>
    <row r="489" ht="15" customHeight="1">
      <c r="A489" s="2"/>
      <c r="B489" s="2"/>
      <c r="C489" s="2"/>
      <c r="D489" s="2"/>
      <c r="E489" s="2"/>
      <c r="F489" s="2"/>
    </row>
    <row r="490" ht="15" customHeight="1">
      <c r="A490" s="2"/>
      <c r="B490" s="2"/>
      <c r="C490" s="2"/>
      <c r="D490" s="2"/>
      <c r="E490" s="2"/>
      <c r="F490" s="2"/>
    </row>
    <row r="491" ht="15" customHeight="1">
      <c r="A491" s="2"/>
      <c r="B491" s="2"/>
      <c r="C491" s="2"/>
      <c r="D491" s="2"/>
      <c r="E491" s="2"/>
      <c r="F491" s="2"/>
    </row>
    <row r="492" ht="15" customHeight="1">
      <c r="A492" s="2"/>
      <c r="B492" s="2"/>
      <c r="C492" s="2"/>
      <c r="D492" s="2"/>
      <c r="E492" s="2"/>
      <c r="F492" s="2"/>
    </row>
    <row r="493" ht="15" customHeight="1">
      <c r="A493" s="2"/>
      <c r="B493" s="2"/>
      <c r="C493" s="2"/>
      <c r="D493" s="2"/>
      <c r="E493" s="2"/>
      <c r="F493" s="2"/>
    </row>
    <row r="494" ht="15" customHeight="1">
      <c r="A494" s="2"/>
      <c r="B494" s="2"/>
      <c r="C494" s="2"/>
      <c r="D494" s="2"/>
      <c r="E494" s="2"/>
      <c r="F494" s="2"/>
    </row>
    <row r="495" ht="15" customHeight="1">
      <c r="A495" s="2"/>
      <c r="B495" s="2"/>
      <c r="C495" s="2"/>
      <c r="D495" s="2"/>
      <c r="E495" s="2"/>
      <c r="F495" s="2"/>
    </row>
    <row r="496" ht="15" customHeight="1">
      <c r="A496" s="2"/>
      <c r="B496" s="2"/>
      <c r="C496" s="2"/>
      <c r="D496" s="2"/>
      <c r="E496" s="2"/>
      <c r="F496" s="2"/>
    </row>
    <row r="497" ht="15" customHeight="1">
      <c r="A497" s="2"/>
      <c r="B497" s="2"/>
      <c r="C497" s="2"/>
      <c r="D497" s="2"/>
      <c r="E497" s="2"/>
      <c r="F497" s="2"/>
    </row>
    <row r="498" ht="15" customHeight="1">
      <c r="A498" s="2"/>
      <c r="B498" s="2"/>
      <c r="C498" s="2"/>
      <c r="D498" s="2"/>
      <c r="E498" s="2"/>
      <c r="F498" s="2"/>
    </row>
    <row r="499" ht="15" customHeight="1">
      <c r="A499" s="2"/>
      <c r="B499" s="2"/>
      <c r="C499" s="2"/>
      <c r="D499" s="2"/>
      <c r="E499" s="2"/>
      <c r="F499" s="2"/>
    </row>
    <row r="500" ht="15" customHeight="1">
      <c r="A500" s="2"/>
      <c r="B500" s="2"/>
      <c r="C500" s="2"/>
      <c r="D500" s="2"/>
      <c r="E500" s="2"/>
      <c r="F500" s="2"/>
    </row>
    <row r="501" ht="15" customHeight="1">
      <c r="A501" s="2"/>
      <c r="B501" s="2"/>
      <c r="C501" s="2"/>
      <c r="D501" s="2"/>
      <c r="E501" s="2"/>
      <c r="F501" s="2"/>
    </row>
    <row r="502" ht="15" customHeight="1">
      <c r="A502" s="2"/>
      <c r="B502" s="2"/>
      <c r="C502" s="2"/>
      <c r="D502" s="2"/>
      <c r="E502" s="2"/>
      <c r="F502" s="2"/>
    </row>
    <row r="503" ht="15" customHeight="1">
      <c r="A503" s="2"/>
      <c r="B503" s="2"/>
      <c r="C503" s="2"/>
      <c r="D503" s="2"/>
      <c r="E503" s="2"/>
      <c r="F503" s="2"/>
    </row>
    <row r="504" ht="15" customHeight="1">
      <c r="A504" s="2"/>
      <c r="B504" s="2"/>
      <c r="C504" s="2"/>
      <c r="D504" s="2"/>
      <c r="E504" s="2"/>
      <c r="F504" s="2"/>
    </row>
    <row r="505" ht="15" customHeight="1">
      <c r="A505" s="2"/>
      <c r="B505" s="2"/>
      <c r="C505" s="2"/>
      <c r="D505" s="2"/>
      <c r="E505" s="2"/>
      <c r="F505" s="2"/>
    </row>
    <row r="506" ht="15" customHeight="1">
      <c r="A506" s="2"/>
      <c r="B506" s="2"/>
      <c r="C506" s="2"/>
      <c r="D506" s="2"/>
      <c r="E506" s="2"/>
      <c r="F506" s="2"/>
    </row>
    <row r="507" ht="15" customHeight="1">
      <c r="A507" s="2"/>
      <c r="B507" s="2"/>
      <c r="C507" s="2"/>
      <c r="D507" s="2"/>
      <c r="E507" s="2"/>
      <c r="F507" s="2"/>
    </row>
    <row r="508" ht="15" customHeight="1">
      <c r="A508" s="2"/>
      <c r="B508" s="2"/>
      <c r="C508" s="2"/>
      <c r="D508" s="2"/>
      <c r="E508" s="2"/>
      <c r="F508" s="2"/>
    </row>
    <row r="509" ht="15" customHeight="1">
      <c r="A509" s="2"/>
      <c r="B509" s="2"/>
      <c r="C509" s="2"/>
      <c r="D509" s="2"/>
      <c r="E509" s="2"/>
      <c r="F509" s="2"/>
    </row>
    <row r="510" ht="15" customHeight="1">
      <c r="A510" s="2"/>
      <c r="B510" s="2"/>
      <c r="C510" s="2"/>
      <c r="D510" s="2"/>
      <c r="E510" s="2"/>
      <c r="F510" s="2"/>
    </row>
    <row r="511" ht="15" customHeight="1">
      <c r="A511" s="2"/>
      <c r="B511" s="2"/>
      <c r="C511" s="2"/>
      <c r="D511" s="2"/>
      <c r="E511" s="2"/>
      <c r="F511" s="2"/>
    </row>
    <row r="512" ht="15" customHeight="1">
      <c r="A512" s="2"/>
      <c r="B512" s="2"/>
      <c r="C512" s="2"/>
      <c r="D512" s="2"/>
      <c r="E512" s="2"/>
      <c r="F512" s="2"/>
    </row>
    <row r="513" ht="15" customHeight="1">
      <c r="A513" s="2"/>
      <c r="B513" s="2"/>
      <c r="C513" s="2"/>
      <c r="D513" s="2"/>
      <c r="E513" s="2"/>
      <c r="F513" s="2"/>
    </row>
    <row r="514" ht="15" customHeight="1">
      <c r="A514" s="2"/>
      <c r="B514" s="2"/>
      <c r="C514" s="2"/>
      <c r="D514" s="2"/>
      <c r="E514" s="2"/>
      <c r="F514" s="2"/>
    </row>
    <row r="515" ht="15" customHeight="1">
      <c r="A515" s="2"/>
      <c r="B515" s="2"/>
      <c r="C515" s="2"/>
      <c r="D515" s="2"/>
      <c r="E515" s="2"/>
      <c r="F515" s="2"/>
    </row>
    <row r="516" ht="15" customHeight="1">
      <c r="A516" s="2"/>
      <c r="B516" s="2"/>
      <c r="C516" s="2"/>
      <c r="D516" s="2"/>
      <c r="E516" s="2"/>
      <c r="F516" s="2"/>
    </row>
    <row r="517" ht="15" customHeight="1">
      <c r="A517" s="2"/>
      <c r="B517" s="2"/>
      <c r="C517" s="2"/>
      <c r="D517" s="2"/>
      <c r="E517" s="2"/>
      <c r="F517" s="2"/>
    </row>
    <row r="518" ht="15" customHeight="1">
      <c r="A518" s="2"/>
      <c r="B518" s="2"/>
      <c r="C518" s="2"/>
      <c r="D518" s="2"/>
      <c r="E518" s="2"/>
      <c r="F518" s="2"/>
    </row>
    <row r="519" ht="15" customHeight="1">
      <c r="A519" s="2"/>
      <c r="B519" s="2"/>
      <c r="C519" s="2"/>
      <c r="D519" s="2"/>
      <c r="E519" s="2"/>
      <c r="F519" s="2"/>
    </row>
    <row r="520" ht="15" customHeight="1">
      <c r="A520" s="2"/>
      <c r="B520" s="2"/>
      <c r="C520" s="2"/>
      <c r="D520" s="2"/>
      <c r="E520" s="2"/>
      <c r="F520" s="2"/>
    </row>
    <row r="521" ht="15" customHeight="1">
      <c r="A521" s="2"/>
      <c r="B521" s="2"/>
      <c r="C521" s="2"/>
      <c r="D521" s="2"/>
      <c r="E521" s="2"/>
      <c r="F521" s="2"/>
    </row>
    <row r="522" ht="15" customHeight="1">
      <c r="A522" s="2"/>
      <c r="B522" s="2"/>
      <c r="C522" s="2"/>
      <c r="D522" s="2"/>
      <c r="E522" s="2"/>
      <c r="F522" s="2"/>
    </row>
    <row r="523" ht="15" customHeight="1">
      <c r="A523" s="2"/>
      <c r="B523" s="2"/>
      <c r="C523" s="2"/>
      <c r="D523" s="2"/>
      <c r="E523" s="2"/>
      <c r="F523" s="2"/>
    </row>
    <row r="524" ht="15" customHeight="1">
      <c r="A524" s="2"/>
      <c r="B524" s="2"/>
      <c r="C524" s="2"/>
      <c r="D524" s="2"/>
      <c r="E524" s="2"/>
      <c r="F524" s="2"/>
    </row>
    <row r="525" ht="15" customHeight="1">
      <c r="A525" s="2"/>
      <c r="B525" s="2"/>
      <c r="C525" s="2"/>
      <c r="D525" s="2"/>
      <c r="E525" s="2"/>
      <c r="F525" s="2"/>
    </row>
    <row r="526" ht="15" customHeight="1">
      <c r="A526" s="2"/>
      <c r="B526" s="2"/>
      <c r="C526" s="2"/>
      <c r="D526" s="2"/>
      <c r="E526" s="2"/>
      <c r="F526" s="2"/>
    </row>
    <row r="527" ht="15" customHeight="1">
      <c r="A527" s="2"/>
      <c r="B527" s="2"/>
      <c r="C527" s="2"/>
      <c r="D527" s="2"/>
      <c r="E527" s="2"/>
      <c r="F527" s="2"/>
    </row>
    <row r="528" ht="15" customHeight="1">
      <c r="A528" s="2"/>
      <c r="B528" s="2"/>
      <c r="C528" s="2"/>
      <c r="D528" s="2"/>
      <c r="E528" s="2"/>
      <c r="F528" s="2"/>
    </row>
    <row r="529" ht="15" customHeight="1">
      <c r="A529" s="2"/>
      <c r="B529" s="2"/>
      <c r="C529" s="2"/>
      <c r="D529" s="2"/>
      <c r="E529" s="2"/>
      <c r="F529" s="2"/>
    </row>
    <row r="530" ht="15" customHeight="1">
      <c r="A530" s="2"/>
      <c r="B530" s="2"/>
      <c r="C530" s="2"/>
      <c r="D530" s="2"/>
      <c r="E530" s="2"/>
      <c r="F530" s="2"/>
    </row>
    <row r="531" ht="15" customHeight="1">
      <c r="A531" s="2"/>
      <c r="B531" s="2"/>
      <c r="C531" s="2"/>
      <c r="D531" s="2"/>
      <c r="E531" s="2"/>
      <c r="F531" s="2"/>
    </row>
    <row r="532" ht="15" customHeight="1">
      <c r="A532" s="2"/>
      <c r="B532" s="2"/>
      <c r="C532" s="2"/>
      <c r="D532" s="2"/>
      <c r="E532" s="2"/>
      <c r="F532" s="2"/>
    </row>
    <row r="533" ht="15" customHeight="1">
      <c r="A533" s="2"/>
      <c r="B533" s="2"/>
      <c r="C533" s="2"/>
      <c r="D533" s="2"/>
      <c r="E533" s="2"/>
      <c r="F533" s="2"/>
    </row>
    <row r="534" ht="15" customHeight="1">
      <c r="A534" s="2"/>
      <c r="B534" s="2"/>
      <c r="C534" s="2"/>
      <c r="D534" s="2"/>
      <c r="E534" s="2"/>
      <c r="F534" s="2"/>
    </row>
    <row r="535" ht="15" customHeight="1">
      <c r="A535" s="2"/>
      <c r="B535" s="2"/>
      <c r="C535" s="2"/>
      <c r="D535" s="2"/>
      <c r="E535" s="2"/>
      <c r="F535" s="2"/>
    </row>
    <row r="536" ht="15" customHeight="1">
      <c r="A536" s="2"/>
      <c r="B536" s="2"/>
      <c r="C536" s="2"/>
      <c r="D536" s="2"/>
      <c r="E536" s="2"/>
      <c r="F536" s="2"/>
    </row>
    <row r="537" ht="15" customHeight="1">
      <c r="A537" s="2"/>
      <c r="B537" s="2"/>
      <c r="C537" s="2"/>
      <c r="D537" s="2"/>
      <c r="E537" s="2"/>
      <c r="F537" s="2"/>
    </row>
    <row r="538" ht="15" customHeight="1">
      <c r="A538" s="2"/>
      <c r="B538" s="2"/>
      <c r="C538" s="2"/>
      <c r="D538" s="2"/>
      <c r="E538" s="2"/>
      <c r="F538" s="2"/>
    </row>
    <row r="539" ht="15" customHeight="1">
      <c r="A539" s="2"/>
      <c r="B539" s="2"/>
      <c r="C539" s="2"/>
      <c r="D539" s="2"/>
      <c r="E539" s="2"/>
      <c r="F539" s="2"/>
    </row>
    <row r="540" ht="15" customHeight="1">
      <c r="A540" s="2"/>
      <c r="B540" s="2"/>
      <c r="C540" s="2"/>
      <c r="D540" s="2"/>
      <c r="E540" s="2"/>
      <c r="F540" s="2"/>
    </row>
    <row r="541" ht="15" customHeight="1">
      <c r="A541" s="2"/>
      <c r="B541" s="2"/>
      <c r="C541" s="2"/>
      <c r="D541" s="2"/>
      <c r="E541" s="2"/>
      <c r="F541" s="2"/>
    </row>
    <row r="542" ht="15" customHeight="1">
      <c r="A542" s="2"/>
      <c r="B542" s="2"/>
      <c r="C542" s="2"/>
      <c r="D542" s="2"/>
      <c r="E542" s="2"/>
      <c r="F542" s="2"/>
    </row>
    <row r="543" ht="15" customHeight="1">
      <c r="A543" s="2"/>
      <c r="B543" s="2"/>
      <c r="C543" s="2"/>
      <c r="D543" s="2"/>
      <c r="E543" s="2"/>
      <c r="F543" s="2"/>
    </row>
    <row r="544" ht="15" customHeight="1">
      <c r="A544" s="2"/>
      <c r="B544" s="2"/>
      <c r="C544" s="2"/>
      <c r="D544" s="2"/>
      <c r="E544" s="2"/>
      <c r="F544" s="2"/>
    </row>
    <row r="545" ht="15" customHeight="1">
      <c r="A545" s="2"/>
      <c r="B545" s="2"/>
      <c r="C545" s="2"/>
      <c r="D545" s="2"/>
      <c r="E545" s="2"/>
      <c r="F545" s="2"/>
    </row>
    <row r="546" ht="15" customHeight="1">
      <c r="A546" s="2"/>
      <c r="B546" s="2"/>
      <c r="C546" s="2"/>
      <c r="D546" s="2"/>
      <c r="E546" s="2"/>
      <c r="F546" s="2"/>
    </row>
    <row r="547" ht="15" customHeight="1">
      <c r="A547" s="2"/>
      <c r="B547" s="2"/>
      <c r="C547" s="2"/>
      <c r="D547" s="2"/>
      <c r="E547" s="2"/>
      <c r="F547" s="2"/>
    </row>
    <row r="548" ht="15" customHeight="1">
      <c r="A548" s="2"/>
      <c r="B548" s="2"/>
      <c r="C548" s="2"/>
      <c r="D548" s="2"/>
      <c r="E548" s="2"/>
      <c r="F548" s="2"/>
    </row>
    <row r="549" ht="15" customHeight="1">
      <c r="A549" s="2"/>
      <c r="B549" s="2"/>
      <c r="C549" s="2"/>
      <c r="D549" s="2"/>
      <c r="E549" s="2"/>
      <c r="F549" s="2"/>
    </row>
    <row r="550" ht="15" customHeight="1">
      <c r="A550" s="2"/>
      <c r="B550" s="2"/>
      <c r="C550" s="2"/>
      <c r="D550" s="2"/>
      <c r="E550" s="2"/>
      <c r="F550" s="2"/>
    </row>
    <row r="551" ht="15" customHeight="1">
      <c r="A551" s="2"/>
      <c r="B551" s="2"/>
      <c r="C551" s="2"/>
      <c r="D551" s="2"/>
      <c r="E551" s="2"/>
      <c r="F551" s="2"/>
    </row>
    <row r="552" ht="15" customHeight="1">
      <c r="A552" s="2"/>
      <c r="B552" s="2"/>
      <c r="C552" s="2"/>
      <c r="D552" s="2"/>
      <c r="E552" s="2"/>
      <c r="F552" s="2"/>
    </row>
    <row r="553" ht="15" customHeight="1">
      <c r="A553" s="2"/>
      <c r="B553" s="2"/>
      <c r="C553" s="2"/>
      <c r="D553" s="2"/>
      <c r="E553" s="2"/>
      <c r="F553" s="2"/>
    </row>
    <row r="554" ht="15" customHeight="1">
      <c r="A554" s="2"/>
      <c r="B554" s="2"/>
      <c r="C554" s="2"/>
      <c r="D554" s="2"/>
      <c r="E554" s="2"/>
      <c r="F554" s="2"/>
    </row>
    <row r="555" ht="15" customHeight="1">
      <c r="A555" s="2"/>
      <c r="B555" s="2"/>
      <c r="C555" s="2"/>
      <c r="D555" s="2"/>
      <c r="E555" s="2"/>
      <c r="F555" s="2"/>
    </row>
    <row r="556" ht="15" customHeight="1">
      <c r="A556" s="2"/>
      <c r="B556" s="2"/>
      <c r="C556" s="2"/>
      <c r="D556" s="2"/>
      <c r="E556" s="2"/>
      <c r="F556" s="2"/>
    </row>
    <row r="557" ht="15" customHeight="1">
      <c r="A557" s="2"/>
      <c r="B557" s="2"/>
      <c r="C557" s="2"/>
      <c r="D557" s="2"/>
      <c r="E557" s="2"/>
      <c r="F557" s="2"/>
    </row>
    <row r="558" ht="15" customHeight="1">
      <c r="A558" s="2"/>
      <c r="B558" s="2"/>
      <c r="C558" s="2"/>
      <c r="D558" s="2"/>
      <c r="E558" s="2"/>
      <c r="F558" s="2"/>
    </row>
    <row r="559" ht="15" customHeight="1">
      <c r="A559" s="2"/>
      <c r="B559" s="2"/>
      <c r="C559" s="2"/>
      <c r="D559" s="2"/>
      <c r="E559" s="2"/>
      <c r="F559" s="2"/>
    </row>
    <row r="560" ht="15" customHeight="1">
      <c r="A560" s="2"/>
      <c r="B560" s="2"/>
      <c r="C560" s="2"/>
      <c r="D560" s="2"/>
      <c r="E560" s="2"/>
      <c r="F560" s="2"/>
    </row>
    <row r="561" ht="15" customHeight="1">
      <c r="A561" s="2"/>
      <c r="B561" s="2"/>
      <c r="C561" s="2"/>
      <c r="D561" s="2"/>
      <c r="E561" s="2"/>
      <c r="F561" s="2"/>
    </row>
    <row r="562" ht="15" customHeight="1">
      <c r="A562" s="2"/>
      <c r="B562" s="2"/>
      <c r="C562" s="2"/>
      <c r="D562" s="2"/>
      <c r="E562" s="2"/>
      <c r="F562" s="2"/>
    </row>
    <row r="563" ht="15" customHeight="1">
      <c r="A563" s="2"/>
      <c r="B563" s="2"/>
      <c r="C563" s="2"/>
      <c r="D563" s="2"/>
      <c r="E563" s="2"/>
      <c r="F563" s="2"/>
    </row>
    <row r="564" ht="15" customHeight="1">
      <c r="A564" s="2"/>
      <c r="B564" s="2"/>
      <c r="C564" s="2"/>
      <c r="D564" s="2"/>
      <c r="E564" s="2"/>
      <c r="F564" s="2"/>
    </row>
    <row r="565" ht="15" customHeight="1">
      <c r="A565" s="2"/>
      <c r="B565" s="2"/>
      <c r="C565" s="2"/>
      <c r="D565" s="2"/>
      <c r="E565" s="2"/>
      <c r="F565" s="2"/>
    </row>
    <row r="566" ht="15" customHeight="1">
      <c r="A566" s="2"/>
      <c r="B566" s="2"/>
      <c r="C566" s="2"/>
      <c r="D566" s="2"/>
      <c r="E566" s="2"/>
      <c r="F566" s="2"/>
    </row>
    <row r="567" ht="15" customHeight="1">
      <c r="A567" s="2"/>
      <c r="B567" s="2"/>
      <c r="C567" s="2"/>
      <c r="D567" s="2"/>
      <c r="E567" s="2"/>
      <c r="F567" s="2"/>
    </row>
    <row r="568" ht="15" customHeight="1">
      <c r="A568" s="2"/>
      <c r="B568" s="2"/>
      <c r="C568" s="2"/>
      <c r="D568" s="2"/>
      <c r="E568" s="2"/>
      <c r="F568" s="2"/>
    </row>
    <row r="569" ht="15" customHeight="1">
      <c r="A569" s="2"/>
      <c r="B569" s="2"/>
      <c r="C569" s="2"/>
      <c r="D569" s="2"/>
      <c r="E569" s="2"/>
      <c r="F569" s="2"/>
    </row>
    <row r="570" ht="15" customHeight="1">
      <c r="A570" s="2"/>
      <c r="B570" s="2"/>
      <c r="C570" s="2"/>
      <c r="D570" s="2"/>
      <c r="E570" s="2"/>
      <c r="F570" s="2"/>
    </row>
    <row r="571" ht="15" customHeight="1">
      <c r="A571" s="2"/>
      <c r="B571" s="2"/>
      <c r="C571" s="2"/>
      <c r="D571" s="2"/>
      <c r="E571" s="2"/>
      <c r="F571" s="2"/>
    </row>
    <row r="572" ht="15" customHeight="1">
      <c r="A572" s="2"/>
      <c r="B572" s="2"/>
      <c r="C572" s="2"/>
      <c r="D572" s="2"/>
      <c r="E572" s="2"/>
      <c r="F572" s="2"/>
    </row>
    <row r="573" ht="15" customHeight="1">
      <c r="A573" s="2"/>
      <c r="B573" s="2"/>
      <c r="C573" s="2"/>
      <c r="D573" s="2"/>
      <c r="E573" s="2"/>
      <c r="F573" s="2"/>
    </row>
    <row r="574" ht="15" customHeight="1">
      <c r="A574" s="2"/>
      <c r="B574" s="2"/>
      <c r="C574" s="2"/>
      <c r="D574" s="2"/>
      <c r="E574" s="2"/>
      <c r="F574" s="2"/>
    </row>
    <row r="575" ht="15" customHeight="1">
      <c r="A575" s="2"/>
      <c r="B575" s="2"/>
      <c r="C575" s="2"/>
      <c r="D575" s="2"/>
      <c r="E575" s="2"/>
      <c r="F575" s="2"/>
    </row>
    <row r="576" ht="15" customHeight="1">
      <c r="A576" s="2"/>
      <c r="B576" s="2"/>
      <c r="C576" s="2"/>
      <c r="D576" s="2"/>
      <c r="E576" s="2"/>
      <c r="F576" s="2"/>
    </row>
    <row r="577" ht="15" customHeight="1">
      <c r="A577" s="2"/>
      <c r="B577" s="2"/>
      <c r="C577" s="2"/>
      <c r="D577" s="2"/>
      <c r="E577" s="2"/>
      <c r="F577" s="2"/>
    </row>
    <row r="578" ht="15" customHeight="1">
      <c r="A578" s="2"/>
      <c r="B578" s="2"/>
      <c r="C578" s="2"/>
      <c r="D578" s="2"/>
      <c r="E578" s="2"/>
      <c r="F578" s="2"/>
    </row>
    <row r="579" ht="15" customHeight="1">
      <c r="A579" s="2"/>
      <c r="B579" s="2"/>
      <c r="C579" s="2"/>
      <c r="D579" s="2"/>
      <c r="E579" s="2"/>
      <c r="F579" s="2"/>
    </row>
    <row r="580" ht="15" customHeight="1">
      <c r="A580" s="2"/>
      <c r="B580" s="2"/>
      <c r="C580" s="2"/>
      <c r="D580" s="2"/>
      <c r="E580" s="2"/>
      <c r="F580" s="2"/>
    </row>
    <row r="581" ht="15" customHeight="1">
      <c r="A581" s="2"/>
      <c r="B581" s="2"/>
      <c r="C581" s="2"/>
      <c r="D581" s="2"/>
      <c r="E581" s="2"/>
      <c r="F581" s="2"/>
    </row>
    <row r="582" ht="15" customHeight="1">
      <c r="A582" s="2"/>
      <c r="B582" s="2"/>
      <c r="C582" s="2"/>
      <c r="D582" s="2"/>
      <c r="E582" s="2"/>
      <c r="F582" s="2"/>
    </row>
    <row r="583" ht="15" customHeight="1">
      <c r="A583" s="2"/>
      <c r="B583" s="2"/>
      <c r="C583" s="2"/>
      <c r="D583" s="2"/>
      <c r="E583" s="2"/>
      <c r="F583" s="2"/>
    </row>
    <row r="584" ht="15" customHeight="1">
      <c r="A584" s="2"/>
      <c r="B584" s="2"/>
      <c r="C584" s="2"/>
      <c r="D584" s="2"/>
      <c r="E584" s="2"/>
      <c r="F584" s="2"/>
    </row>
    <row r="585" ht="15" customHeight="1">
      <c r="A585" s="2"/>
      <c r="B585" s="2"/>
      <c r="C585" s="2"/>
      <c r="D585" s="2"/>
      <c r="E585" s="2"/>
      <c r="F585" s="2"/>
    </row>
    <row r="586" ht="15" customHeight="1">
      <c r="A586" s="2"/>
      <c r="B586" s="2"/>
      <c r="C586" s="2"/>
      <c r="D586" s="2"/>
      <c r="E586" s="2"/>
      <c r="F586" s="2"/>
    </row>
    <row r="587" ht="15" customHeight="1">
      <c r="A587" s="2"/>
      <c r="B587" s="2"/>
      <c r="C587" s="2"/>
      <c r="D587" s="2"/>
      <c r="E587" s="2"/>
      <c r="F587" s="2"/>
    </row>
    <row r="588" ht="15" customHeight="1">
      <c r="A588" s="2"/>
      <c r="B588" s="2"/>
      <c r="C588" s="2"/>
      <c r="D588" s="2"/>
      <c r="E588" s="2"/>
      <c r="F588" s="2"/>
    </row>
    <row r="589" ht="15" customHeight="1">
      <c r="A589" s="2"/>
      <c r="B589" s="2"/>
      <c r="C589" s="2"/>
      <c r="D589" s="2"/>
      <c r="E589" s="2"/>
      <c r="F589" s="2"/>
    </row>
    <row r="590" ht="15" customHeight="1">
      <c r="A590" s="2"/>
      <c r="B590" s="2"/>
      <c r="C590" s="2"/>
      <c r="D590" s="2"/>
      <c r="E590" s="2"/>
      <c r="F590" s="2"/>
    </row>
    <row r="591" ht="15" customHeight="1">
      <c r="A591" s="2"/>
      <c r="B591" s="2"/>
      <c r="C591" s="2"/>
      <c r="D591" s="2"/>
      <c r="E591" s="2"/>
      <c r="F591" s="2"/>
    </row>
    <row r="592" ht="15" customHeight="1">
      <c r="A592" s="2"/>
      <c r="B592" s="2"/>
      <c r="C592" s="2"/>
      <c r="D592" s="2"/>
      <c r="E592" s="2"/>
      <c r="F592" s="2"/>
    </row>
    <row r="593" ht="15" customHeight="1">
      <c r="A593" s="2"/>
      <c r="B593" s="2"/>
      <c r="C593" s="2"/>
      <c r="D593" s="2"/>
      <c r="E593" s="2"/>
      <c r="F593" s="2"/>
    </row>
    <row r="594" ht="15" customHeight="1">
      <c r="A594" s="2"/>
      <c r="B594" s="2"/>
      <c r="C594" s="2"/>
      <c r="D594" s="2"/>
      <c r="E594" s="2"/>
      <c r="F594" s="2"/>
    </row>
    <row r="595" ht="15" customHeight="1">
      <c r="A595" s="2"/>
      <c r="B595" s="2"/>
      <c r="C595" s="2"/>
      <c r="D595" s="2"/>
      <c r="E595" s="2"/>
      <c r="F595" s="2"/>
    </row>
    <row r="596" ht="15" customHeight="1">
      <c r="A596" s="2"/>
      <c r="B596" s="2"/>
      <c r="C596" s="2"/>
      <c r="D596" s="2"/>
      <c r="E596" s="2"/>
      <c r="F596" s="2"/>
    </row>
    <row r="597" ht="15" customHeight="1">
      <c r="A597" s="2"/>
      <c r="B597" s="2"/>
      <c r="C597" s="2"/>
      <c r="D597" s="2"/>
      <c r="E597" s="2"/>
      <c r="F597" s="2"/>
    </row>
    <row r="598" ht="15" customHeight="1">
      <c r="A598" s="2"/>
      <c r="B598" s="2"/>
      <c r="C598" s="2"/>
      <c r="D598" s="2"/>
      <c r="E598" s="2"/>
      <c r="F598" s="2"/>
    </row>
    <row r="599" ht="15" customHeight="1">
      <c r="A599" s="2"/>
      <c r="B599" s="2"/>
      <c r="C599" s="2"/>
      <c r="D599" s="2"/>
      <c r="E599" s="2"/>
      <c r="F599" s="2"/>
    </row>
    <row r="600" ht="15" customHeight="1">
      <c r="A600" s="2"/>
      <c r="B600" s="2"/>
      <c r="C600" s="2"/>
      <c r="D600" s="2"/>
      <c r="E600" s="2"/>
      <c r="F600" s="2"/>
    </row>
    <row r="601" ht="15" customHeight="1">
      <c r="A601" s="2"/>
      <c r="B601" s="2"/>
      <c r="C601" s="2"/>
      <c r="D601" s="2"/>
      <c r="E601" s="2"/>
      <c r="F601" s="2"/>
    </row>
    <row r="602" ht="15" customHeight="1">
      <c r="A602" s="2"/>
      <c r="B602" s="2"/>
      <c r="C602" s="2"/>
      <c r="D602" s="2"/>
      <c r="E602" s="2"/>
      <c r="F602" s="2"/>
    </row>
    <row r="603" ht="15" customHeight="1">
      <c r="A603" s="2"/>
      <c r="B603" s="2"/>
      <c r="C603" s="2"/>
      <c r="D603" s="2"/>
      <c r="E603" s="2"/>
      <c r="F603" s="2"/>
    </row>
    <row r="604" ht="15" customHeight="1">
      <c r="A604" s="2"/>
      <c r="B604" s="2"/>
      <c r="C604" s="2"/>
      <c r="D604" s="2"/>
      <c r="E604" s="2"/>
      <c r="F604" s="2"/>
    </row>
    <row r="605" ht="15" customHeight="1">
      <c r="A605" s="2"/>
      <c r="B605" s="2"/>
      <c r="C605" s="2"/>
      <c r="D605" s="2"/>
      <c r="E605" s="2"/>
      <c r="F605" s="2"/>
    </row>
    <row r="606" ht="15" customHeight="1">
      <c r="A606" s="2"/>
      <c r="B606" s="2"/>
      <c r="C606" s="2"/>
      <c r="D606" s="2"/>
      <c r="E606" s="2"/>
      <c r="F606" s="2"/>
    </row>
    <row r="607" ht="15" customHeight="1">
      <c r="A607" s="2"/>
      <c r="B607" s="2"/>
      <c r="C607" s="2"/>
      <c r="D607" s="2"/>
      <c r="E607" s="2"/>
      <c r="F607" s="2"/>
    </row>
    <row r="608" ht="15" customHeight="1">
      <c r="A608" s="2"/>
      <c r="B608" s="2"/>
      <c r="C608" s="2"/>
      <c r="D608" s="2"/>
      <c r="E608" s="2"/>
      <c r="F608" s="2"/>
    </row>
    <row r="609" ht="15" customHeight="1">
      <c r="A609" s="2"/>
      <c r="B609" s="2"/>
      <c r="C609" s="2"/>
      <c r="D609" s="2"/>
      <c r="E609" s="2"/>
      <c r="F609" s="2"/>
    </row>
    <row r="610" ht="15" customHeight="1">
      <c r="A610" s="2"/>
      <c r="B610" s="2"/>
      <c r="C610" s="2"/>
      <c r="D610" s="2"/>
      <c r="E610" s="2"/>
      <c r="F610" s="2"/>
    </row>
    <row r="611" ht="15" customHeight="1">
      <c r="A611" s="2"/>
      <c r="B611" s="2"/>
      <c r="C611" s="2"/>
      <c r="D611" s="2"/>
      <c r="E611" s="2"/>
      <c r="F611" s="2"/>
    </row>
    <row r="612" ht="15" customHeight="1">
      <c r="A612" s="2"/>
      <c r="B612" s="2"/>
      <c r="C612" s="2"/>
      <c r="D612" s="2"/>
      <c r="E612" s="2"/>
      <c r="F612" s="2"/>
    </row>
    <row r="613" ht="15" customHeight="1">
      <c r="A613" s="2"/>
      <c r="B613" s="2"/>
      <c r="C613" s="2"/>
      <c r="D613" s="2"/>
      <c r="E613" s="2"/>
      <c r="F613" s="2"/>
    </row>
    <row r="614" ht="15" customHeight="1">
      <c r="A614" s="2"/>
      <c r="B614" s="2"/>
      <c r="C614" s="2"/>
      <c r="D614" s="2"/>
      <c r="E614" s="2"/>
      <c r="F614" s="2"/>
    </row>
    <row r="615" ht="15" customHeight="1">
      <c r="A615" s="2"/>
      <c r="B615" s="2"/>
      <c r="C615" s="2"/>
      <c r="D615" s="2"/>
      <c r="E615" s="2"/>
      <c r="F615" s="2"/>
    </row>
    <row r="616" ht="15" customHeight="1">
      <c r="A616" s="2"/>
      <c r="B616" s="2"/>
      <c r="C616" s="2"/>
      <c r="D616" s="2"/>
      <c r="E616" s="2"/>
      <c r="F616" s="2"/>
    </row>
    <row r="617" ht="15" customHeight="1">
      <c r="A617" s="2"/>
      <c r="B617" s="2"/>
      <c r="C617" s="2"/>
      <c r="D617" s="2"/>
      <c r="E617" s="2"/>
      <c r="F617" s="2"/>
    </row>
    <row r="618" ht="15" customHeight="1">
      <c r="A618" s="2"/>
      <c r="B618" s="2"/>
      <c r="C618" s="2"/>
      <c r="D618" s="2"/>
      <c r="E618" s="2"/>
      <c r="F618" s="2"/>
    </row>
    <row r="619" ht="15" customHeight="1">
      <c r="A619" s="2"/>
      <c r="B619" s="2"/>
      <c r="C619" s="2"/>
      <c r="D619" s="2"/>
      <c r="E619" s="2"/>
      <c r="F619" s="2"/>
    </row>
    <row r="620" ht="15" customHeight="1">
      <c r="A620" s="2"/>
      <c r="B620" s="2"/>
      <c r="C620" s="2"/>
      <c r="D620" s="2"/>
      <c r="E620" s="2"/>
      <c r="F620" s="2"/>
    </row>
    <row r="621" ht="15" customHeight="1">
      <c r="A621" s="2"/>
      <c r="B621" s="2"/>
      <c r="C621" s="2"/>
      <c r="D621" s="2"/>
      <c r="E621" s="2"/>
      <c r="F621" s="2"/>
    </row>
    <row r="622" ht="15" customHeight="1">
      <c r="A622" s="2"/>
      <c r="B622" s="2"/>
      <c r="C622" s="2"/>
      <c r="D622" s="2"/>
      <c r="E622" s="2"/>
      <c r="F622" s="2"/>
    </row>
    <row r="623" ht="15" customHeight="1">
      <c r="A623" s="2"/>
      <c r="B623" s="2"/>
      <c r="C623" s="2"/>
      <c r="D623" s="2"/>
      <c r="E623" s="2"/>
      <c r="F623" s="2"/>
    </row>
    <row r="624" ht="15" customHeight="1">
      <c r="A624" s="2"/>
      <c r="B624" s="2"/>
      <c r="C624" s="2"/>
      <c r="D624" s="2"/>
      <c r="E624" s="2"/>
      <c r="F624" s="2"/>
    </row>
    <row r="625" ht="15" customHeight="1">
      <c r="A625" s="2"/>
      <c r="B625" s="2"/>
      <c r="C625" s="2"/>
      <c r="D625" s="2"/>
      <c r="E625" s="2"/>
      <c r="F625" s="2"/>
    </row>
    <row r="626" ht="15" customHeight="1">
      <c r="A626" s="2"/>
      <c r="B626" s="2"/>
      <c r="C626" s="2"/>
      <c r="D626" s="2"/>
      <c r="E626" s="2"/>
      <c r="F626" s="2"/>
    </row>
    <row r="627" ht="15" customHeight="1">
      <c r="A627" s="2"/>
      <c r="B627" s="2"/>
      <c r="C627" s="2"/>
      <c r="D627" s="2"/>
      <c r="E627" s="2"/>
      <c r="F627" s="2"/>
    </row>
    <row r="628" ht="15" customHeight="1">
      <c r="A628" s="2"/>
      <c r="B628" s="2"/>
      <c r="C628" s="2"/>
      <c r="D628" s="2"/>
      <c r="E628" s="2"/>
      <c r="F628" s="2"/>
    </row>
    <row r="629" ht="15" customHeight="1">
      <c r="A629" s="2"/>
      <c r="B629" s="2"/>
      <c r="C629" s="2"/>
      <c r="D629" s="2"/>
      <c r="E629" s="2"/>
      <c r="F629" s="2"/>
    </row>
    <row r="630" ht="15" customHeight="1">
      <c r="A630" s="2"/>
      <c r="B630" s="2"/>
      <c r="C630" s="2"/>
      <c r="D630" s="2"/>
      <c r="E630" s="2"/>
      <c r="F630" s="2"/>
    </row>
    <row r="631" ht="15" customHeight="1">
      <c r="A631" s="2"/>
      <c r="B631" s="2"/>
      <c r="C631" s="2"/>
      <c r="D631" s="2"/>
      <c r="E631" s="2"/>
      <c r="F631" s="2"/>
    </row>
    <row r="632" ht="15" customHeight="1">
      <c r="A632" s="2"/>
      <c r="B632" s="2"/>
      <c r="C632" s="2"/>
      <c r="D632" s="2"/>
      <c r="E632" s="2"/>
      <c r="F632" s="2"/>
    </row>
    <row r="633" ht="15" customHeight="1">
      <c r="A633" s="2"/>
      <c r="B633" s="2"/>
      <c r="C633" s="2"/>
      <c r="D633" s="2"/>
      <c r="E633" s="2"/>
      <c r="F633" s="2"/>
    </row>
    <row r="634" ht="15" customHeight="1">
      <c r="A634" s="2"/>
      <c r="B634" s="2"/>
      <c r="C634" s="2"/>
      <c r="D634" s="2"/>
      <c r="E634" s="2"/>
      <c r="F634" s="2"/>
    </row>
    <row r="635" ht="15" customHeight="1">
      <c r="A635" s="2"/>
      <c r="B635" s="2"/>
      <c r="C635" s="2"/>
      <c r="D635" s="2"/>
      <c r="E635" s="2"/>
      <c r="F635" s="2"/>
    </row>
    <row r="636" ht="15" customHeight="1">
      <c r="A636" s="2"/>
      <c r="B636" s="2"/>
      <c r="C636" s="2"/>
      <c r="D636" s="2"/>
      <c r="E636" s="2"/>
      <c r="F636" s="2"/>
    </row>
    <row r="637" ht="15" customHeight="1">
      <c r="A637" s="2"/>
      <c r="B637" s="2"/>
      <c r="C637" s="2"/>
      <c r="D637" s="2"/>
      <c r="E637" s="2"/>
      <c r="F637" s="2"/>
    </row>
    <row r="638" ht="15" customHeight="1">
      <c r="A638" s="2"/>
      <c r="B638" s="2"/>
      <c r="C638" s="2"/>
      <c r="D638" s="2"/>
      <c r="E638" s="2"/>
      <c r="F638" s="2"/>
    </row>
    <row r="639" ht="15" customHeight="1">
      <c r="A639" s="2"/>
      <c r="B639" s="2"/>
      <c r="C639" s="2"/>
      <c r="D639" s="2"/>
      <c r="E639" s="2"/>
      <c r="F639" s="2"/>
    </row>
    <row r="640" ht="15" customHeight="1">
      <c r="A640" s="2"/>
      <c r="B640" s="2"/>
      <c r="C640" s="2"/>
      <c r="D640" s="2"/>
      <c r="E640" s="2"/>
      <c r="F640" s="2"/>
    </row>
    <row r="641" ht="15" customHeight="1">
      <c r="A641" s="2"/>
      <c r="B641" s="2"/>
      <c r="C641" s="2"/>
      <c r="D641" s="2"/>
      <c r="E641" s="2"/>
      <c r="F641" s="2"/>
    </row>
    <row r="642" ht="15" customHeight="1">
      <c r="A642" s="2"/>
      <c r="B642" s="2"/>
      <c r="C642" s="2"/>
      <c r="D642" s="2"/>
      <c r="E642" s="2"/>
      <c r="F642" s="2"/>
    </row>
    <row r="643" ht="15" customHeight="1">
      <c r="A643" s="2"/>
      <c r="B643" s="2"/>
      <c r="C643" s="2"/>
      <c r="D643" s="2"/>
      <c r="E643" s="2"/>
      <c r="F643" s="2"/>
    </row>
    <row r="644" ht="15" customHeight="1">
      <c r="A644" s="2"/>
      <c r="B644" s="2"/>
      <c r="C644" s="2"/>
      <c r="D644" s="2"/>
      <c r="E644" s="2"/>
      <c r="F644" s="2"/>
    </row>
    <row r="645" ht="15" customHeight="1">
      <c r="A645" s="2"/>
      <c r="B645" s="2"/>
      <c r="C645" s="2"/>
      <c r="D645" s="2"/>
      <c r="E645" s="2"/>
      <c r="F645" s="2"/>
    </row>
    <row r="646" ht="15" customHeight="1">
      <c r="A646" s="2"/>
      <c r="B646" s="2"/>
      <c r="C646" s="2"/>
      <c r="D646" s="2"/>
      <c r="E646" s="2"/>
      <c r="F646" s="2"/>
    </row>
    <row r="647" ht="15" customHeight="1">
      <c r="A647" s="2"/>
      <c r="B647" s="2"/>
      <c r="C647" s="2"/>
      <c r="D647" s="2"/>
      <c r="E647" s="2"/>
      <c r="F647" s="2"/>
    </row>
    <row r="648" ht="15" customHeight="1">
      <c r="A648" s="2"/>
      <c r="B648" s="2"/>
      <c r="C648" s="2"/>
      <c r="D648" s="2"/>
      <c r="E648" s="2"/>
      <c r="F648" s="2"/>
    </row>
    <row r="649" ht="15" customHeight="1">
      <c r="A649" s="2"/>
      <c r="B649" s="2"/>
      <c r="C649" s="2"/>
      <c r="D649" s="2"/>
      <c r="E649" s="2"/>
      <c r="F649" s="2"/>
    </row>
    <row r="650" ht="15" customHeight="1">
      <c r="A650" s="2"/>
      <c r="B650" s="2"/>
      <c r="C650" s="2"/>
      <c r="D650" s="2"/>
      <c r="E650" s="2"/>
      <c r="F650" s="2"/>
    </row>
    <row r="651" ht="15" customHeight="1">
      <c r="A651" s="2"/>
      <c r="B651" s="2"/>
      <c r="C651" s="2"/>
      <c r="D651" s="2"/>
      <c r="E651" s="2"/>
      <c r="F651" s="2"/>
    </row>
    <row r="652" ht="15" customHeight="1">
      <c r="A652" s="2"/>
      <c r="B652" s="2"/>
      <c r="C652" s="2"/>
      <c r="D652" s="2"/>
      <c r="E652" s="2"/>
      <c r="F652" s="2"/>
    </row>
    <row r="653" ht="15" customHeight="1">
      <c r="A653" s="2"/>
      <c r="B653" s="2"/>
      <c r="C653" s="2"/>
      <c r="D653" s="2"/>
      <c r="E653" s="2"/>
      <c r="F653" s="2"/>
    </row>
    <row r="654" ht="15" customHeight="1">
      <c r="A654" s="2"/>
      <c r="B654" s="2"/>
      <c r="C654" s="2"/>
      <c r="D654" s="2"/>
      <c r="E654" s="2"/>
      <c r="F654" s="2"/>
    </row>
    <row r="655" ht="15" customHeight="1">
      <c r="A655" s="2"/>
      <c r="B655" s="2"/>
      <c r="C655" s="2"/>
      <c r="D655" s="2"/>
      <c r="E655" s="2"/>
      <c r="F655" s="2"/>
    </row>
    <row r="656" ht="15" customHeight="1">
      <c r="A656" s="2"/>
      <c r="B656" s="2"/>
      <c r="C656" s="2"/>
      <c r="D656" s="2"/>
      <c r="E656" s="2"/>
      <c r="F656" s="2"/>
    </row>
    <row r="657" ht="15" customHeight="1">
      <c r="A657" s="2"/>
      <c r="B657" s="2"/>
      <c r="C657" s="2"/>
      <c r="D657" s="2"/>
      <c r="E657" s="2"/>
      <c r="F657" s="2"/>
    </row>
    <row r="658" ht="15" customHeight="1">
      <c r="A658" s="2"/>
      <c r="B658" s="2"/>
      <c r="C658" s="2"/>
      <c r="D658" s="2"/>
      <c r="E658" s="2"/>
      <c r="F658" s="2"/>
    </row>
    <row r="659" ht="15" customHeight="1">
      <c r="A659" s="2"/>
      <c r="B659" s="2"/>
      <c r="C659" s="2"/>
      <c r="D659" s="2"/>
      <c r="E659" s="2"/>
      <c r="F659" s="2"/>
    </row>
    <row r="660" ht="15" customHeight="1">
      <c r="A660" s="2"/>
      <c r="B660" s="2"/>
      <c r="C660" s="2"/>
      <c r="D660" s="2"/>
      <c r="E660" s="2"/>
      <c r="F660" s="2"/>
    </row>
    <row r="661" ht="15" customHeight="1">
      <c r="A661" s="2"/>
      <c r="B661" s="2"/>
      <c r="C661" s="2"/>
      <c r="D661" s="2"/>
      <c r="E661" s="2"/>
      <c r="F661" s="2"/>
    </row>
    <row r="662" ht="15" customHeight="1">
      <c r="A662" s="2"/>
      <c r="B662" s="2"/>
      <c r="C662" s="2"/>
      <c r="D662" s="2"/>
      <c r="E662" s="2"/>
      <c r="F662" s="2"/>
    </row>
    <row r="663" ht="15" customHeight="1">
      <c r="A663" s="2"/>
      <c r="B663" s="2"/>
      <c r="C663" s="2"/>
      <c r="D663" s="2"/>
      <c r="E663" s="2"/>
      <c r="F663" s="2"/>
    </row>
    <row r="664" ht="15" customHeight="1">
      <c r="A664" s="2"/>
      <c r="B664" s="2"/>
      <c r="C664" s="2"/>
      <c r="D664" s="2"/>
      <c r="E664" s="2"/>
      <c r="F664" s="2"/>
    </row>
    <row r="665" ht="15" customHeight="1">
      <c r="A665" s="2"/>
      <c r="B665" s="2"/>
      <c r="C665" s="2"/>
      <c r="D665" s="2"/>
      <c r="E665" s="2"/>
      <c r="F665" s="2"/>
    </row>
    <row r="666" ht="15" customHeight="1">
      <c r="A666" s="2"/>
      <c r="B666" s="2"/>
      <c r="C666" s="2"/>
      <c r="D666" s="2"/>
      <c r="E666" s="2"/>
      <c r="F666" s="2"/>
    </row>
    <row r="667" ht="15" customHeight="1">
      <c r="A667" s="2"/>
      <c r="B667" s="2"/>
      <c r="C667" s="2"/>
      <c r="D667" s="2"/>
      <c r="E667" s="2"/>
      <c r="F667" s="2"/>
    </row>
    <row r="668" ht="15" customHeight="1">
      <c r="A668" s="2"/>
      <c r="B668" s="2"/>
      <c r="C668" s="2"/>
      <c r="D668" s="2"/>
      <c r="E668" s="2"/>
      <c r="F668" s="2"/>
    </row>
    <row r="669" ht="15" customHeight="1">
      <c r="A669" s="2"/>
      <c r="B669" s="2"/>
      <c r="C669" s="2"/>
      <c r="D669" s="2"/>
      <c r="E669" s="2"/>
      <c r="F669" s="2"/>
    </row>
    <row r="670" ht="15" customHeight="1">
      <c r="A670" s="2"/>
      <c r="B670" s="2"/>
      <c r="C670" s="2"/>
      <c r="D670" s="2"/>
      <c r="E670" s="2"/>
      <c r="F670" s="2"/>
    </row>
    <row r="671" ht="15" customHeight="1">
      <c r="A671" s="2"/>
      <c r="B671" s="2"/>
      <c r="C671" s="2"/>
      <c r="D671" s="2"/>
      <c r="E671" s="2"/>
      <c r="F671" s="2"/>
    </row>
    <row r="672" ht="15" customHeight="1">
      <c r="A672" s="2"/>
      <c r="B672" s="2"/>
      <c r="C672" s="2"/>
      <c r="D672" s="2"/>
      <c r="E672" s="2"/>
      <c r="F672" s="2"/>
    </row>
    <row r="673" ht="15" customHeight="1">
      <c r="A673" s="2"/>
      <c r="B673" s="2"/>
      <c r="C673" s="2"/>
      <c r="D673" s="2"/>
      <c r="E673" s="2"/>
      <c r="F673" s="2"/>
    </row>
    <row r="674" ht="15" customHeight="1">
      <c r="A674" s="2"/>
      <c r="B674" s="2"/>
      <c r="C674" s="2"/>
      <c r="D674" s="2"/>
      <c r="E674" s="2"/>
      <c r="F674" s="2"/>
    </row>
    <row r="675" ht="15" customHeight="1">
      <c r="A675" s="2"/>
      <c r="B675" s="2"/>
      <c r="C675" s="2"/>
      <c r="D675" s="2"/>
      <c r="E675" s="2"/>
      <c r="F675" s="2"/>
    </row>
    <row r="676" ht="15" customHeight="1">
      <c r="A676" s="2"/>
      <c r="B676" s="2"/>
      <c r="C676" s="2"/>
      <c r="D676" s="2"/>
      <c r="E676" s="2"/>
      <c r="F676" s="2"/>
    </row>
    <row r="677" ht="15" customHeight="1">
      <c r="A677" s="2"/>
      <c r="B677" s="2"/>
      <c r="C677" s="2"/>
      <c r="D677" s="2"/>
      <c r="E677" s="2"/>
      <c r="F677" s="2"/>
    </row>
    <row r="678" ht="15" customHeight="1">
      <c r="A678" s="2"/>
      <c r="B678" s="2"/>
      <c r="C678" s="2"/>
      <c r="D678" s="2"/>
      <c r="E678" s="2"/>
      <c r="F678" s="2"/>
    </row>
    <row r="679" ht="15" customHeight="1">
      <c r="A679" s="2"/>
      <c r="B679" s="2"/>
      <c r="C679" s="2"/>
      <c r="D679" s="2"/>
      <c r="E679" s="2"/>
      <c r="F679" s="2"/>
    </row>
    <row r="680" ht="15" customHeight="1">
      <c r="A680" s="2"/>
      <c r="B680" s="2"/>
      <c r="C680" s="2"/>
      <c r="D680" s="2"/>
      <c r="E680" s="2"/>
      <c r="F680" s="2"/>
    </row>
    <row r="681" ht="15" customHeight="1">
      <c r="A681" s="2"/>
      <c r="B681" s="2"/>
      <c r="C681" s="2"/>
      <c r="D681" s="2"/>
      <c r="E681" s="2"/>
      <c r="F681" s="2"/>
    </row>
    <row r="682" ht="15" customHeight="1">
      <c r="A682" s="2"/>
      <c r="B682" s="2"/>
      <c r="C682" s="2"/>
      <c r="D682" s="2"/>
      <c r="E682" s="2"/>
      <c r="F682" s="2"/>
    </row>
    <row r="683" ht="15" customHeight="1">
      <c r="A683" s="2"/>
      <c r="B683" s="2"/>
      <c r="C683" s="2"/>
      <c r="D683" s="2"/>
      <c r="E683" s="2"/>
      <c r="F683" s="2"/>
    </row>
    <row r="684" ht="15" customHeight="1">
      <c r="A684" s="2"/>
      <c r="B684" s="2"/>
      <c r="C684" s="2"/>
      <c r="D684" s="2"/>
      <c r="E684" s="2"/>
      <c r="F684" s="2"/>
    </row>
    <row r="685" ht="15" customHeight="1">
      <c r="A685" s="2"/>
      <c r="B685" s="2"/>
      <c r="C685" s="2"/>
      <c r="D685" s="2"/>
      <c r="E685" s="2"/>
      <c r="F685" s="2"/>
    </row>
    <row r="686" ht="15" customHeight="1">
      <c r="A686" s="2"/>
      <c r="B686" s="2"/>
      <c r="C686" s="2"/>
      <c r="D686" s="2"/>
      <c r="E686" s="2"/>
      <c r="F686" s="2"/>
    </row>
    <row r="687" ht="15" customHeight="1">
      <c r="A687" s="2"/>
      <c r="B687" s="2"/>
      <c r="C687" s="2"/>
      <c r="D687" s="2"/>
      <c r="E687" s="2"/>
      <c r="F687" s="2"/>
    </row>
    <row r="688" ht="15" customHeight="1">
      <c r="A688" s="2"/>
      <c r="B688" s="2"/>
      <c r="C688" s="2"/>
      <c r="D688" s="2"/>
      <c r="E688" s="2"/>
      <c r="F688" s="2"/>
    </row>
    <row r="689" ht="15" customHeight="1">
      <c r="A689" s="2"/>
      <c r="B689" s="2"/>
      <c r="C689" s="2"/>
      <c r="D689" s="2"/>
      <c r="E689" s="2"/>
      <c r="F689" s="2"/>
    </row>
    <row r="690" ht="15" customHeight="1">
      <c r="A690" s="2"/>
      <c r="B690" s="2"/>
      <c r="C690" s="2"/>
      <c r="D690" s="2"/>
      <c r="E690" s="2"/>
      <c r="F690" s="2"/>
    </row>
    <row r="691" ht="15" customHeight="1">
      <c r="A691" s="2"/>
      <c r="B691" s="2"/>
      <c r="C691" s="2"/>
      <c r="D691" s="2"/>
      <c r="E691" s="2"/>
      <c r="F691" s="2"/>
    </row>
    <row r="692" ht="15" customHeight="1">
      <c r="A692" s="2"/>
      <c r="B692" s="2"/>
      <c r="C692" s="2"/>
      <c r="D692" s="2"/>
      <c r="E692" s="2"/>
      <c r="F692" s="2"/>
    </row>
    <row r="693" ht="15" customHeight="1">
      <c r="A693" s="2"/>
      <c r="B693" s="2"/>
      <c r="C693" s="2"/>
      <c r="D693" s="2"/>
      <c r="E693" s="2"/>
      <c r="F693" s="2"/>
    </row>
    <row r="694" ht="15" customHeight="1">
      <c r="A694" s="2"/>
      <c r="B694" s="2"/>
      <c r="C694" s="2"/>
      <c r="D694" s="2"/>
      <c r="E694" s="2"/>
      <c r="F694" s="2"/>
    </row>
    <row r="695" ht="15" customHeight="1">
      <c r="A695" s="2"/>
      <c r="B695" s="2"/>
      <c r="C695" s="2"/>
      <c r="D695" s="2"/>
      <c r="E695" s="2"/>
      <c r="F695" s="2"/>
    </row>
    <row r="696" ht="15" customHeight="1">
      <c r="A696" s="2"/>
      <c r="B696" s="2"/>
      <c r="C696" s="2"/>
      <c r="D696" s="2"/>
      <c r="E696" s="2"/>
      <c r="F696" s="2"/>
    </row>
    <row r="697" ht="15" customHeight="1">
      <c r="A697" s="2"/>
      <c r="B697" s="2"/>
      <c r="C697" s="2"/>
      <c r="D697" s="2"/>
      <c r="E697" s="2"/>
      <c r="F697" s="2"/>
    </row>
    <row r="698" ht="15" customHeight="1">
      <c r="A698" s="2"/>
      <c r="B698" s="2"/>
      <c r="C698" s="2"/>
      <c r="D698" s="2"/>
      <c r="E698" s="2"/>
      <c r="F698" s="2"/>
    </row>
    <row r="699" ht="15" customHeight="1">
      <c r="A699" s="2"/>
      <c r="B699" s="2"/>
      <c r="C699" s="2"/>
      <c r="D699" s="2"/>
      <c r="E699" s="2"/>
      <c r="F699" s="2"/>
    </row>
    <row r="700" ht="15" customHeight="1">
      <c r="A700" s="2"/>
      <c r="B700" s="2"/>
      <c r="C700" s="2"/>
      <c r="D700" s="2"/>
      <c r="E700" s="2"/>
      <c r="F700" s="2"/>
    </row>
    <row r="701" ht="15" customHeight="1">
      <c r="A701" s="2"/>
      <c r="B701" s="2"/>
      <c r="C701" s="2"/>
      <c r="D701" s="2"/>
      <c r="E701" s="2"/>
      <c r="F701" s="2"/>
    </row>
    <row r="702" ht="15" customHeight="1">
      <c r="A702" s="2"/>
      <c r="B702" s="2"/>
      <c r="C702" s="2"/>
      <c r="D702" s="2"/>
      <c r="E702" s="2"/>
      <c r="F702" s="2"/>
    </row>
    <row r="703" ht="15" customHeight="1">
      <c r="A703" s="2"/>
      <c r="B703" s="2"/>
      <c r="C703" s="2"/>
      <c r="D703" s="2"/>
      <c r="E703" s="2"/>
      <c r="F703" s="2"/>
    </row>
    <row r="704" ht="15" customHeight="1">
      <c r="A704" s="2"/>
      <c r="B704" s="2"/>
      <c r="C704" s="2"/>
      <c r="D704" s="2"/>
      <c r="E704" s="2"/>
      <c r="F704" s="2"/>
    </row>
    <row r="705" ht="15" customHeight="1">
      <c r="A705" s="2"/>
      <c r="B705" s="2"/>
      <c r="C705" s="2"/>
      <c r="D705" s="2"/>
      <c r="E705" s="2"/>
      <c r="F705" s="2"/>
    </row>
    <row r="706" ht="15" customHeight="1">
      <c r="A706" s="2"/>
      <c r="B706" s="2"/>
      <c r="C706" s="2"/>
      <c r="D706" s="2"/>
      <c r="E706" s="2"/>
      <c r="F706" s="2"/>
    </row>
    <row r="707" ht="15" customHeight="1">
      <c r="A707" s="2"/>
      <c r="B707" s="2"/>
      <c r="C707" s="2"/>
      <c r="D707" s="2"/>
      <c r="E707" s="2"/>
      <c r="F707" s="2"/>
    </row>
    <row r="708" ht="15" customHeight="1">
      <c r="A708" s="2"/>
      <c r="B708" s="2"/>
      <c r="C708" s="2"/>
      <c r="D708" s="2"/>
      <c r="E708" s="2"/>
      <c r="F708" s="2"/>
    </row>
    <row r="709" ht="15" customHeight="1">
      <c r="A709" s="2"/>
      <c r="B709" s="2"/>
      <c r="C709" s="2"/>
      <c r="D709" s="2"/>
      <c r="E709" s="2"/>
      <c r="F709" s="2"/>
    </row>
    <row r="710" ht="15" customHeight="1">
      <c r="A710" s="2"/>
      <c r="B710" s="2"/>
      <c r="C710" s="2"/>
      <c r="D710" s="2"/>
      <c r="E710" s="2"/>
      <c r="F710" s="2"/>
    </row>
    <row r="711" ht="15" customHeight="1">
      <c r="A711" s="2"/>
      <c r="B711" s="2"/>
      <c r="C711" s="2"/>
      <c r="D711" s="2"/>
      <c r="E711" s="2"/>
      <c r="F711" s="2"/>
    </row>
    <row r="712" ht="15" customHeight="1">
      <c r="A712" s="2"/>
      <c r="B712" s="2"/>
      <c r="C712" s="2"/>
      <c r="D712" s="2"/>
      <c r="E712" s="2"/>
      <c r="F712" s="2"/>
    </row>
    <row r="713" ht="15" customHeight="1">
      <c r="A713" s="2"/>
      <c r="B713" s="2"/>
      <c r="C713" s="2"/>
      <c r="D713" s="2"/>
      <c r="E713" s="2"/>
      <c r="F713" s="2"/>
    </row>
    <row r="714" ht="15" customHeight="1">
      <c r="A714" s="2"/>
      <c r="B714" s="2"/>
      <c r="C714" s="2"/>
      <c r="D714" s="2"/>
      <c r="E714" s="2"/>
      <c r="F714" s="2"/>
    </row>
    <row r="715" ht="15" customHeight="1">
      <c r="A715" s="2"/>
      <c r="B715" s="2"/>
      <c r="C715" s="2"/>
      <c r="D715" s="2"/>
      <c r="E715" s="2"/>
      <c r="F715" s="2"/>
    </row>
    <row r="716" ht="15" customHeight="1">
      <c r="A716" s="2"/>
      <c r="B716" s="2"/>
      <c r="C716" s="2"/>
      <c r="D716" s="2"/>
      <c r="E716" s="2"/>
      <c r="F716" s="2"/>
    </row>
    <row r="717" ht="15" customHeight="1">
      <c r="A717" s="2"/>
      <c r="B717" s="2"/>
      <c r="C717" s="2"/>
      <c r="D717" s="2"/>
      <c r="E717" s="2"/>
      <c r="F717" s="2"/>
    </row>
    <row r="718" ht="15" customHeight="1">
      <c r="A718" s="2"/>
      <c r="B718" s="2"/>
      <c r="C718" s="2"/>
      <c r="D718" s="2"/>
      <c r="E718" s="2"/>
      <c r="F718" s="2"/>
    </row>
    <row r="719" ht="15" customHeight="1">
      <c r="A719" s="2"/>
      <c r="B719" s="2"/>
      <c r="C719" s="2"/>
      <c r="D719" s="2"/>
      <c r="E719" s="2"/>
      <c r="F719" s="2"/>
    </row>
    <row r="720" ht="15" customHeight="1">
      <c r="A720" s="2"/>
      <c r="B720" s="2"/>
      <c r="C720" s="2"/>
      <c r="D720" s="2"/>
      <c r="E720" s="2"/>
      <c r="F720" s="2"/>
    </row>
    <row r="721" ht="15" customHeight="1">
      <c r="A721" s="2"/>
      <c r="B721" s="2"/>
      <c r="C721" s="2"/>
      <c r="D721" s="2"/>
      <c r="E721" s="2"/>
      <c r="F721" s="2"/>
    </row>
    <row r="722" ht="15" customHeight="1">
      <c r="A722" s="2"/>
      <c r="B722" s="2"/>
      <c r="C722" s="2"/>
      <c r="D722" s="2"/>
      <c r="E722" s="2"/>
      <c r="F722" s="2"/>
    </row>
    <row r="723" ht="15" customHeight="1">
      <c r="A723" s="2"/>
      <c r="B723" s="2"/>
      <c r="C723" s="2"/>
      <c r="D723" s="2"/>
      <c r="E723" s="2"/>
      <c r="F723" s="2"/>
    </row>
    <row r="724" ht="15" customHeight="1">
      <c r="A724" s="2"/>
      <c r="B724" s="2"/>
      <c r="C724" s="2"/>
      <c r="D724" s="2"/>
      <c r="E724" s="2"/>
      <c r="F724" s="2"/>
    </row>
    <row r="725" ht="15" customHeight="1">
      <c r="A725" s="2"/>
      <c r="B725" s="2"/>
      <c r="C725" s="2"/>
      <c r="D725" s="2"/>
      <c r="E725" s="2"/>
      <c r="F725" s="2"/>
    </row>
    <row r="726" ht="15" customHeight="1">
      <c r="A726" s="2"/>
      <c r="B726" s="2"/>
      <c r="C726" s="2"/>
      <c r="D726" s="2"/>
      <c r="E726" s="2"/>
      <c r="F726" s="2"/>
    </row>
    <row r="727" ht="15" customHeight="1">
      <c r="A727" s="2"/>
      <c r="B727" s="2"/>
      <c r="C727" s="2"/>
      <c r="D727" s="2"/>
      <c r="E727" s="2"/>
      <c r="F727" s="2"/>
    </row>
    <row r="728" ht="15" customHeight="1">
      <c r="A728" s="2"/>
      <c r="B728" s="2"/>
      <c r="C728" s="2"/>
      <c r="D728" s="2"/>
      <c r="E728" s="2"/>
      <c r="F728" s="2"/>
    </row>
    <row r="729" ht="15" customHeight="1">
      <c r="A729" s="2"/>
      <c r="B729" s="2"/>
      <c r="C729" s="2"/>
      <c r="D729" s="2"/>
      <c r="E729" s="2"/>
      <c r="F729" s="2"/>
    </row>
    <row r="730" ht="15" customHeight="1">
      <c r="A730" s="2"/>
      <c r="B730" s="2"/>
      <c r="C730" s="2"/>
      <c r="D730" s="2"/>
      <c r="E730" s="2"/>
      <c r="F730" s="2"/>
    </row>
    <row r="731" ht="15" customHeight="1">
      <c r="A731" s="2"/>
      <c r="B731" s="2"/>
      <c r="C731" s="2"/>
      <c r="D731" s="2"/>
      <c r="E731" s="2"/>
      <c r="F731" s="2"/>
    </row>
    <row r="732" ht="15" customHeight="1">
      <c r="A732" s="2"/>
      <c r="B732" s="2"/>
      <c r="C732" s="2"/>
      <c r="D732" s="2"/>
      <c r="E732" s="2"/>
      <c r="F732" s="2"/>
    </row>
    <row r="733" ht="15" customHeight="1">
      <c r="A733" s="2"/>
      <c r="B733" s="2"/>
      <c r="C733" s="2"/>
      <c r="D733" s="2"/>
      <c r="E733" s="2"/>
      <c r="F733" s="2"/>
    </row>
    <row r="734" ht="15" customHeight="1">
      <c r="A734" s="2"/>
      <c r="B734" s="2"/>
      <c r="C734" s="2"/>
      <c r="D734" s="2"/>
      <c r="E734" s="2"/>
      <c r="F734" s="2"/>
    </row>
    <row r="735" ht="15" customHeight="1">
      <c r="A735" s="2"/>
      <c r="B735" s="2"/>
      <c r="C735" s="2"/>
      <c r="D735" s="2"/>
      <c r="E735" s="2"/>
      <c r="F735" s="2"/>
    </row>
    <row r="736" ht="15" customHeight="1">
      <c r="A736" s="2"/>
      <c r="B736" s="2"/>
      <c r="C736" s="2"/>
      <c r="D736" s="2"/>
      <c r="E736" s="2"/>
      <c r="F736" s="2"/>
    </row>
    <row r="737" ht="15" customHeight="1">
      <c r="A737" s="2"/>
      <c r="B737" s="2"/>
      <c r="C737" s="2"/>
      <c r="D737" s="2"/>
      <c r="E737" s="2"/>
      <c r="F737" s="2"/>
    </row>
    <row r="738" ht="15" customHeight="1">
      <c r="A738" s="2"/>
      <c r="B738" s="2"/>
      <c r="C738" s="2"/>
      <c r="D738" s="2"/>
      <c r="E738" s="2"/>
      <c r="F738" s="2"/>
    </row>
    <row r="739" ht="15" customHeight="1">
      <c r="A739" s="2"/>
      <c r="B739" s="2"/>
      <c r="C739" s="2"/>
      <c r="D739" s="2"/>
      <c r="E739" s="2"/>
      <c r="F739" s="2"/>
    </row>
    <row r="740" ht="15" customHeight="1">
      <c r="A740" s="2"/>
      <c r="B740" s="2"/>
      <c r="C740" s="2"/>
      <c r="D740" s="2"/>
      <c r="E740" s="2"/>
      <c r="F740" s="2"/>
    </row>
    <row r="741" ht="15" customHeight="1">
      <c r="A741" s="2"/>
      <c r="B741" s="2"/>
      <c r="C741" s="2"/>
      <c r="D741" s="2"/>
      <c r="E741" s="2"/>
      <c r="F741" s="2"/>
    </row>
    <row r="742" ht="15" customHeight="1">
      <c r="A742" s="2"/>
      <c r="B742" s="2"/>
      <c r="C742" s="2"/>
      <c r="D742" s="2"/>
      <c r="E742" s="2"/>
      <c r="F742" s="2"/>
    </row>
    <row r="743" ht="15" customHeight="1">
      <c r="A743" s="2"/>
      <c r="B743" s="2"/>
      <c r="C743" s="2"/>
      <c r="D743" s="2"/>
      <c r="E743" s="2"/>
      <c r="F743" s="2"/>
    </row>
    <row r="744" ht="15" customHeight="1">
      <c r="A744" s="2"/>
      <c r="B744" s="2"/>
      <c r="C744" s="2"/>
      <c r="D744" s="2"/>
      <c r="E744" s="2"/>
      <c r="F744" s="2"/>
    </row>
    <row r="745" ht="15" customHeight="1">
      <c r="A745" s="2"/>
      <c r="B745" s="2"/>
      <c r="C745" s="2"/>
      <c r="D745" s="2"/>
      <c r="E745" s="2"/>
      <c r="F745" s="2"/>
    </row>
    <row r="746" ht="15" customHeight="1">
      <c r="A746" s="2"/>
      <c r="B746" s="2"/>
      <c r="C746" s="2"/>
      <c r="D746" s="2"/>
      <c r="E746" s="2"/>
      <c r="F746" s="2"/>
    </row>
    <row r="747" ht="15" customHeight="1">
      <c r="A747" s="2"/>
      <c r="B747" s="2"/>
      <c r="C747" s="2"/>
      <c r="D747" s="2"/>
      <c r="E747" s="2"/>
      <c r="F747" s="2"/>
    </row>
    <row r="748" ht="15" customHeight="1">
      <c r="A748" s="2"/>
      <c r="B748" s="2"/>
      <c r="C748" s="2"/>
      <c r="D748" s="2"/>
      <c r="E748" s="2"/>
      <c r="F748" s="2"/>
    </row>
    <row r="749" ht="15" customHeight="1">
      <c r="A749" s="2"/>
      <c r="B749" s="2"/>
      <c r="C749" s="2"/>
      <c r="D749" s="2"/>
      <c r="E749" s="2"/>
      <c r="F749" s="2"/>
    </row>
    <row r="750" ht="15" customHeight="1">
      <c r="A750" s="2"/>
      <c r="B750" s="2"/>
      <c r="C750" s="2"/>
      <c r="D750" s="2"/>
      <c r="E750" s="2"/>
      <c r="F750" s="2"/>
    </row>
    <row r="751" ht="15" customHeight="1">
      <c r="A751" s="2"/>
      <c r="B751" s="2"/>
      <c r="C751" s="2"/>
      <c r="D751" s="2"/>
      <c r="E751" s="2"/>
      <c r="F751" s="2"/>
    </row>
    <row r="752" ht="15" customHeight="1">
      <c r="A752" s="2"/>
      <c r="B752" s="2"/>
      <c r="C752" s="2"/>
      <c r="D752" s="2"/>
      <c r="E752" s="2"/>
      <c r="F752" s="2"/>
    </row>
    <row r="753" ht="15" customHeight="1">
      <c r="A753" s="2"/>
      <c r="B753" s="2"/>
      <c r="C753" s="2"/>
      <c r="D753" s="2"/>
      <c r="E753" s="2"/>
      <c r="F753" s="2"/>
    </row>
    <row r="754" ht="15" customHeight="1">
      <c r="A754" s="2"/>
      <c r="B754" s="2"/>
      <c r="C754" s="2"/>
      <c r="D754" s="2"/>
      <c r="E754" s="2"/>
      <c r="F754" s="2"/>
    </row>
    <row r="755" ht="15" customHeight="1">
      <c r="A755" s="2"/>
      <c r="B755" s="2"/>
      <c r="C755" s="2"/>
      <c r="D755" s="2"/>
      <c r="E755" s="2"/>
      <c r="F755" s="2"/>
    </row>
    <row r="756" ht="15" customHeight="1">
      <c r="A756" s="2"/>
      <c r="B756" s="2"/>
      <c r="C756" s="2"/>
      <c r="D756" s="2"/>
      <c r="E756" s="2"/>
      <c r="F756" s="2"/>
    </row>
    <row r="757" ht="15" customHeight="1">
      <c r="A757" s="2"/>
      <c r="B757" s="2"/>
      <c r="C757" s="2"/>
      <c r="D757" s="2"/>
      <c r="E757" s="2"/>
      <c r="F757" s="2"/>
    </row>
    <row r="758" ht="15" customHeight="1">
      <c r="A758" s="2"/>
      <c r="B758" s="2"/>
      <c r="C758" s="2"/>
      <c r="D758" s="2"/>
      <c r="E758" s="2"/>
      <c r="F758" s="2"/>
    </row>
    <row r="759" ht="15" customHeight="1">
      <c r="A759" s="2"/>
      <c r="B759" s="2"/>
      <c r="C759" s="2"/>
      <c r="D759" s="2"/>
      <c r="E759" s="2"/>
      <c r="F759" s="2"/>
    </row>
    <row r="760" ht="15" customHeight="1">
      <c r="A760" s="2"/>
      <c r="B760" s="2"/>
      <c r="C760" s="2"/>
      <c r="D760" s="2"/>
      <c r="E760" s="2"/>
      <c r="F760" s="2"/>
    </row>
    <row r="761" ht="15" customHeight="1">
      <c r="A761" s="2"/>
      <c r="B761" s="2"/>
      <c r="C761" s="2"/>
      <c r="D761" s="2"/>
      <c r="E761" s="2"/>
      <c r="F761" s="2"/>
    </row>
    <row r="762" ht="15" customHeight="1">
      <c r="A762" s="2"/>
      <c r="B762" s="2"/>
      <c r="C762" s="2"/>
      <c r="D762" s="2"/>
      <c r="E762" s="2"/>
      <c r="F762" s="2"/>
    </row>
    <row r="763" ht="15" customHeight="1">
      <c r="A763" s="2"/>
      <c r="B763" s="2"/>
      <c r="C763" s="2"/>
      <c r="D763" s="2"/>
      <c r="E763" s="2"/>
      <c r="F763" s="2"/>
    </row>
    <row r="764" ht="15" customHeight="1">
      <c r="A764" s="2"/>
      <c r="B764" s="2"/>
      <c r="C764" s="2"/>
      <c r="D764" s="2"/>
      <c r="E764" s="2"/>
      <c r="F764" s="2"/>
    </row>
    <row r="765" ht="15" customHeight="1">
      <c r="A765" s="2"/>
      <c r="B765" s="2"/>
      <c r="C765" s="2"/>
      <c r="D765" s="2"/>
      <c r="E765" s="2"/>
      <c r="F765" s="2"/>
    </row>
    <row r="766" ht="15" customHeight="1">
      <c r="A766" s="2"/>
      <c r="B766" s="2"/>
      <c r="C766" s="2"/>
      <c r="D766" s="2"/>
      <c r="E766" s="2"/>
      <c r="F766" s="2"/>
    </row>
    <row r="767" ht="15" customHeight="1">
      <c r="A767" s="2"/>
      <c r="B767" s="2"/>
      <c r="C767" s="2"/>
      <c r="D767" s="2"/>
      <c r="E767" s="2"/>
      <c r="F767" s="2"/>
    </row>
    <row r="768" ht="15" customHeight="1">
      <c r="A768" s="2"/>
      <c r="B768" s="2"/>
      <c r="C768" s="2"/>
      <c r="D768" s="2"/>
      <c r="E768" s="2"/>
      <c r="F768" s="2"/>
    </row>
    <row r="769" ht="15" customHeight="1">
      <c r="A769" s="2"/>
      <c r="B769" s="2"/>
      <c r="C769" s="2"/>
      <c r="D769" s="2"/>
      <c r="E769" s="2"/>
      <c r="F769" s="2"/>
    </row>
    <row r="770" ht="15" customHeight="1">
      <c r="A770" s="2"/>
      <c r="B770" s="2"/>
      <c r="C770" s="2"/>
      <c r="D770" s="2"/>
      <c r="E770" s="2"/>
      <c r="F770" s="2"/>
    </row>
    <row r="771" ht="15" customHeight="1">
      <c r="A771" s="2"/>
      <c r="B771" s="2"/>
      <c r="C771" s="2"/>
      <c r="D771" s="2"/>
      <c r="E771" s="2"/>
      <c r="F771" s="2"/>
    </row>
    <row r="772" ht="15" customHeight="1">
      <c r="A772" s="2"/>
      <c r="B772" s="2"/>
      <c r="C772" s="2"/>
      <c r="D772" s="2"/>
      <c r="E772" s="2"/>
      <c r="F772" s="2"/>
    </row>
    <row r="773" ht="15" customHeight="1">
      <c r="A773" s="2"/>
      <c r="B773" s="2"/>
      <c r="C773" s="2"/>
      <c r="D773" s="2"/>
      <c r="E773" s="2"/>
      <c r="F773" s="2"/>
    </row>
    <row r="774" ht="15" customHeight="1">
      <c r="A774" s="2"/>
      <c r="B774" s="2"/>
      <c r="C774" s="2"/>
      <c r="D774" s="2"/>
      <c r="E774" s="2"/>
      <c r="F774" s="2"/>
    </row>
    <row r="775" ht="15" customHeight="1">
      <c r="A775" s="2"/>
      <c r="B775" s="2"/>
      <c r="C775" s="2"/>
      <c r="D775" s="2"/>
      <c r="E775" s="2"/>
      <c r="F775" s="2"/>
    </row>
    <row r="776" ht="15" customHeight="1">
      <c r="A776" s="2"/>
      <c r="B776" s="2"/>
      <c r="C776" s="2"/>
      <c r="D776" s="2"/>
      <c r="E776" s="2"/>
      <c r="F776" s="2"/>
    </row>
    <row r="777" ht="15" customHeight="1">
      <c r="A777" s="2"/>
      <c r="B777" s="2"/>
      <c r="C777" s="2"/>
      <c r="D777" s="2"/>
      <c r="E777" s="2"/>
      <c r="F777" s="2"/>
    </row>
    <row r="778" ht="15" customHeight="1">
      <c r="A778" s="2"/>
      <c r="B778" s="2"/>
      <c r="C778" s="2"/>
      <c r="D778" s="2"/>
      <c r="E778" s="2"/>
      <c r="F778" s="2"/>
    </row>
    <row r="779" ht="15" customHeight="1">
      <c r="A779" s="2"/>
      <c r="B779" s="2"/>
      <c r="C779" s="2"/>
      <c r="D779" s="2"/>
      <c r="E779" s="2"/>
      <c r="F779" s="2"/>
    </row>
    <row r="780" ht="15" customHeight="1">
      <c r="A780" s="2"/>
      <c r="B780" s="2"/>
      <c r="C780" s="2"/>
      <c r="D780" s="2"/>
      <c r="E780" s="2"/>
      <c r="F780" s="2"/>
    </row>
    <row r="781" ht="15" customHeight="1">
      <c r="A781" s="2"/>
      <c r="B781" s="2"/>
      <c r="C781" s="2"/>
      <c r="D781" s="2"/>
      <c r="E781" s="2"/>
      <c r="F781" s="2"/>
    </row>
    <row r="782" ht="15" customHeight="1">
      <c r="A782" s="2"/>
      <c r="B782" s="2"/>
      <c r="C782" s="2"/>
      <c r="D782" s="2"/>
      <c r="E782" s="2"/>
      <c r="F782" s="2"/>
    </row>
    <row r="783" ht="15" customHeight="1">
      <c r="A783" s="2"/>
      <c r="B783" s="2"/>
      <c r="C783" s="2"/>
      <c r="D783" s="2"/>
      <c r="E783" s="2"/>
      <c r="F783" s="2"/>
    </row>
    <row r="784" ht="15" customHeight="1">
      <c r="A784" s="2"/>
      <c r="B784" s="2"/>
      <c r="C784" s="2"/>
      <c r="D784" s="2"/>
      <c r="E784" s="2"/>
      <c r="F784" s="2"/>
    </row>
    <row r="785" ht="15" customHeight="1">
      <c r="A785" s="2"/>
      <c r="B785" s="2"/>
      <c r="C785" s="2"/>
      <c r="D785" s="2"/>
      <c r="E785" s="2"/>
      <c r="F785" s="2"/>
    </row>
    <row r="786" ht="15" customHeight="1">
      <c r="A786" s="2"/>
      <c r="B786" s="2"/>
      <c r="C786" s="2"/>
      <c r="D786" s="2"/>
      <c r="E786" s="2"/>
      <c r="F786" s="2"/>
    </row>
    <row r="787" ht="15" customHeight="1">
      <c r="A787" s="2"/>
      <c r="B787" s="2"/>
      <c r="C787" s="2"/>
      <c r="D787" s="2"/>
      <c r="E787" s="2"/>
      <c r="F787" s="2"/>
    </row>
    <row r="788" ht="15" customHeight="1">
      <c r="A788" s="2"/>
      <c r="B788" s="2"/>
      <c r="C788" s="2"/>
      <c r="D788" s="2"/>
      <c r="E788" s="2"/>
      <c r="F788" s="2"/>
    </row>
    <row r="789" ht="15" customHeight="1">
      <c r="A789" s="2"/>
      <c r="B789" s="2"/>
      <c r="C789" s="2"/>
      <c r="D789" s="2"/>
      <c r="E789" s="2"/>
      <c r="F789" s="2"/>
    </row>
    <row r="790" ht="15" customHeight="1">
      <c r="A790" s="2"/>
      <c r="B790" s="2"/>
      <c r="C790" s="2"/>
      <c r="D790" s="2"/>
      <c r="E790" s="2"/>
      <c r="F790" s="2"/>
    </row>
    <row r="791" ht="15" customHeight="1">
      <c r="A791" s="2"/>
      <c r="B791" s="2"/>
      <c r="C791" s="2"/>
      <c r="D791" s="2"/>
      <c r="E791" s="2"/>
      <c r="F791" s="2"/>
    </row>
    <row r="792" ht="15" customHeight="1">
      <c r="A792" s="2"/>
      <c r="B792" s="2"/>
      <c r="C792" s="2"/>
      <c r="D792" s="2"/>
      <c r="E792" s="2"/>
      <c r="F792" s="2"/>
    </row>
    <row r="793" ht="15" customHeight="1">
      <c r="A793" s="2"/>
      <c r="B793" s="2"/>
      <c r="C793" s="2"/>
      <c r="D793" s="2"/>
      <c r="E793" s="2"/>
      <c r="F793" s="2"/>
    </row>
    <row r="794" ht="15" customHeight="1">
      <c r="A794" s="2"/>
      <c r="B794" s="2"/>
      <c r="C794" s="2"/>
      <c r="D794" s="2"/>
      <c r="E794" s="2"/>
      <c r="F794" s="2"/>
    </row>
    <row r="795" ht="15" customHeight="1">
      <c r="A795" s="2"/>
      <c r="B795" s="2"/>
      <c r="C795" s="2"/>
      <c r="D795" s="2"/>
      <c r="E795" s="2"/>
      <c r="F795" s="2"/>
    </row>
    <row r="796" ht="15" customHeight="1">
      <c r="A796" s="2"/>
      <c r="B796" s="2"/>
      <c r="C796" s="2"/>
      <c r="D796" s="2"/>
      <c r="E796" s="2"/>
      <c r="F796" s="2"/>
    </row>
    <row r="797" ht="15" customHeight="1">
      <c r="A797" s="2"/>
      <c r="B797" s="2"/>
      <c r="C797" s="2"/>
      <c r="D797" s="2"/>
      <c r="E797" s="2"/>
      <c r="F797" s="2"/>
    </row>
    <row r="798" ht="15" customHeight="1">
      <c r="A798" s="2"/>
      <c r="B798" s="2"/>
      <c r="C798" s="2"/>
      <c r="D798" s="2"/>
      <c r="E798" s="2"/>
      <c r="F798" s="2"/>
    </row>
    <row r="799" ht="15" customHeight="1">
      <c r="A799" s="2"/>
      <c r="B799" s="2"/>
      <c r="C799" s="2"/>
      <c r="D799" s="2"/>
      <c r="E799" s="2"/>
      <c r="F799" s="2"/>
    </row>
    <row r="800" ht="15" customHeight="1">
      <c r="A800" s="2"/>
      <c r="B800" s="2"/>
      <c r="C800" s="2"/>
      <c r="D800" s="2"/>
      <c r="E800" s="2"/>
      <c r="F800" s="2"/>
    </row>
    <row r="801" ht="15" customHeight="1">
      <c r="A801" s="2"/>
      <c r="B801" s="2"/>
      <c r="C801" s="2"/>
      <c r="D801" s="2"/>
      <c r="E801" s="2"/>
      <c r="F801" s="2"/>
    </row>
    <row r="802" ht="15" customHeight="1">
      <c r="A802" s="2"/>
      <c r="B802" s="2"/>
      <c r="C802" s="2"/>
      <c r="D802" s="2"/>
      <c r="E802" s="2"/>
      <c r="F802" s="2"/>
    </row>
    <row r="803" ht="15" customHeight="1">
      <c r="A803" s="2"/>
      <c r="B803" s="2"/>
      <c r="C803" s="2"/>
      <c r="D803" s="2"/>
      <c r="E803" s="2"/>
      <c r="F803" s="2"/>
    </row>
    <row r="804" ht="15" customHeight="1">
      <c r="A804" s="2"/>
      <c r="B804" s="2"/>
      <c r="C804" s="2"/>
      <c r="D804" s="2"/>
      <c r="E804" s="2"/>
      <c r="F804" s="2"/>
    </row>
    <row r="805" ht="15" customHeight="1">
      <c r="A805" s="2"/>
      <c r="B805" s="2"/>
      <c r="C805" s="2"/>
      <c r="D805" s="2"/>
      <c r="E805" s="2"/>
      <c r="F805" s="2"/>
    </row>
    <row r="806" ht="15" customHeight="1">
      <c r="A806" s="2"/>
      <c r="B806" s="2"/>
      <c r="C806" s="2"/>
      <c r="D806" s="2"/>
      <c r="E806" s="2"/>
      <c r="F806" s="2"/>
    </row>
    <row r="807" ht="15" customHeight="1">
      <c r="A807" s="2"/>
      <c r="B807" s="2"/>
      <c r="C807" s="2"/>
      <c r="D807" s="2"/>
      <c r="E807" s="2"/>
      <c r="F807" s="2"/>
    </row>
    <row r="808" ht="15" customHeight="1">
      <c r="A808" s="2"/>
      <c r="B808" s="2"/>
      <c r="C808" s="2"/>
      <c r="D808" s="2"/>
      <c r="E808" s="2"/>
      <c r="F808" s="2"/>
    </row>
    <row r="809" ht="15" customHeight="1">
      <c r="A809" s="2"/>
      <c r="B809" s="2"/>
      <c r="C809" s="2"/>
      <c r="D809" s="2"/>
      <c r="E809" s="2"/>
      <c r="F809" s="2"/>
    </row>
    <row r="810" ht="15" customHeight="1">
      <c r="A810" s="2"/>
      <c r="B810" s="2"/>
      <c r="C810" s="2"/>
      <c r="D810" s="2"/>
      <c r="E810" s="2"/>
      <c r="F810" s="2"/>
    </row>
    <row r="811" ht="15" customHeight="1">
      <c r="A811" s="2"/>
      <c r="B811" s="2"/>
      <c r="C811" s="2"/>
      <c r="D811" s="2"/>
      <c r="E811" s="2"/>
      <c r="F811" s="2"/>
    </row>
    <row r="812" ht="15" customHeight="1">
      <c r="A812" s="2"/>
      <c r="B812" s="2"/>
      <c r="C812" s="2"/>
      <c r="D812" s="2"/>
      <c r="E812" s="2"/>
      <c r="F812" s="2"/>
    </row>
    <row r="813" ht="15" customHeight="1">
      <c r="A813" s="2"/>
      <c r="B813" s="2"/>
      <c r="C813" s="2"/>
      <c r="D813" s="2"/>
      <c r="E813" s="2"/>
      <c r="F813" s="2"/>
    </row>
    <row r="814" ht="15" customHeight="1">
      <c r="A814" s="2"/>
      <c r="B814" s="2"/>
      <c r="C814" s="2"/>
      <c r="D814" s="2"/>
      <c r="E814" s="2"/>
      <c r="F814" s="2"/>
    </row>
    <row r="815" ht="15" customHeight="1">
      <c r="A815" s="2"/>
      <c r="B815" s="2"/>
      <c r="C815" s="2"/>
      <c r="D815" s="2"/>
      <c r="E815" s="2"/>
      <c r="F815" s="2"/>
    </row>
    <row r="816" ht="15" customHeight="1">
      <c r="A816" s="2"/>
      <c r="B816" s="2"/>
      <c r="C816" s="2"/>
      <c r="D816" s="2"/>
      <c r="E816" s="2"/>
      <c r="F816" s="2"/>
    </row>
    <row r="817" ht="15" customHeight="1">
      <c r="A817" s="2"/>
      <c r="B817" s="2"/>
      <c r="C817" s="2"/>
      <c r="D817" s="2"/>
      <c r="E817" s="2"/>
      <c r="F817" s="2"/>
    </row>
    <row r="818" ht="15" customHeight="1">
      <c r="A818" s="2"/>
      <c r="B818" s="2"/>
      <c r="C818" s="2"/>
      <c r="D818" s="2"/>
      <c r="E818" s="2"/>
      <c r="F818" s="2"/>
    </row>
    <row r="819" ht="15" customHeight="1">
      <c r="A819" s="2"/>
      <c r="B819" s="2"/>
      <c r="C819" s="2"/>
      <c r="D819" s="2"/>
      <c r="E819" s="2"/>
      <c r="F819" s="2"/>
    </row>
    <row r="820" ht="15" customHeight="1">
      <c r="A820" s="2"/>
      <c r="B820" s="2"/>
      <c r="C820" s="2"/>
      <c r="D820" s="2"/>
      <c r="E820" s="2"/>
      <c r="F820" s="2"/>
    </row>
    <row r="821" ht="15" customHeight="1">
      <c r="A821" s="2"/>
      <c r="B821" s="2"/>
      <c r="C821" s="2"/>
      <c r="D821" s="2"/>
      <c r="E821" s="2"/>
      <c r="F821" s="2"/>
    </row>
    <row r="822" ht="15" customHeight="1">
      <c r="A822" s="2"/>
      <c r="B822" s="2"/>
      <c r="C822" s="2"/>
      <c r="D822" s="2"/>
      <c r="E822" s="2"/>
      <c r="F822" s="2"/>
    </row>
    <row r="823" ht="15" customHeight="1">
      <c r="A823" s="2"/>
      <c r="B823" s="2"/>
      <c r="C823" s="2"/>
      <c r="D823" s="2"/>
      <c r="E823" s="2"/>
      <c r="F823" s="2"/>
    </row>
    <row r="824" ht="15" customHeight="1">
      <c r="A824" s="2"/>
      <c r="B824" s="2"/>
      <c r="C824" s="2"/>
      <c r="D824" s="2"/>
      <c r="E824" s="2"/>
      <c r="F824" s="2"/>
    </row>
    <row r="825" ht="15" customHeight="1">
      <c r="A825" s="2"/>
      <c r="B825" s="2"/>
      <c r="C825" s="2"/>
      <c r="D825" s="2"/>
      <c r="E825" s="2"/>
      <c r="F825" s="2"/>
    </row>
    <row r="826" ht="15" customHeight="1">
      <c r="A826" s="2"/>
      <c r="B826" s="2"/>
      <c r="C826" s="2"/>
      <c r="D826" s="2"/>
      <c r="E826" s="2"/>
      <c r="F826" s="2"/>
    </row>
    <row r="827" ht="15" customHeight="1">
      <c r="A827" s="2"/>
      <c r="B827" s="2"/>
      <c r="C827" s="2"/>
      <c r="D827" s="2"/>
      <c r="E827" s="2"/>
      <c r="F827" s="2"/>
    </row>
    <row r="828" ht="15" customHeight="1">
      <c r="A828" s="2"/>
      <c r="B828" s="2"/>
      <c r="C828" s="2"/>
      <c r="D828" s="2"/>
      <c r="E828" s="2"/>
      <c r="F828" s="2"/>
    </row>
    <row r="829" ht="15" customHeight="1">
      <c r="A829" s="2"/>
      <c r="B829" s="2"/>
      <c r="C829" s="2"/>
      <c r="D829" s="2"/>
      <c r="E829" s="2"/>
      <c r="F829" s="2"/>
    </row>
    <row r="830" ht="15" customHeight="1">
      <c r="A830" s="2"/>
      <c r="B830" s="2"/>
      <c r="C830" s="2"/>
      <c r="D830" s="2"/>
      <c r="E830" s="2"/>
      <c r="F830" s="2"/>
    </row>
    <row r="831" ht="15" customHeight="1">
      <c r="A831" s="2"/>
      <c r="B831" s="2"/>
      <c r="C831" s="2"/>
      <c r="D831" s="2"/>
      <c r="E831" s="2"/>
      <c r="F831" s="2"/>
    </row>
    <row r="832" ht="15" customHeight="1">
      <c r="A832" s="2"/>
      <c r="B832" s="2"/>
      <c r="C832" s="2"/>
      <c r="D832" s="2"/>
      <c r="E832" s="2"/>
      <c r="F832" s="2"/>
    </row>
    <row r="833" ht="15" customHeight="1">
      <c r="A833" s="2"/>
      <c r="B833" s="2"/>
      <c r="C833" s="2"/>
      <c r="D833" s="2"/>
      <c r="E833" s="2"/>
      <c r="F833" s="2"/>
    </row>
    <row r="834" ht="15" customHeight="1">
      <c r="A834" s="2"/>
      <c r="B834" s="2"/>
      <c r="C834" s="2"/>
      <c r="D834" s="2"/>
      <c r="E834" s="2"/>
      <c r="F834" s="2"/>
    </row>
    <row r="835" ht="15" customHeight="1">
      <c r="A835" s="2"/>
      <c r="B835" s="2"/>
      <c r="C835" s="2"/>
      <c r="D835" s="2"/>
      <c r="E835" s="2"/>
      <c r="F835" s="2"/>
    </row>
    <row r="836" ht="15" customHeight="1">
      <c r="A836" s="2"/>
      <c r="B836" s="2"/>
      <c r="C836" s="2"/>
      <c r="D836" s="2"/>
      <c r="E836" s="2"/>
      <c r="F836" s="2"/>
    </row>
    <row r="837" ht="15" customHeight="1">
      <c r="A837" s="2"/>
      <c r="B837" s="2"/>
      <c r="C837" s="2"/>
      <c r="D837" s="2"/>
      <c r="E837" s="2"/>
      <c r="F837" s="2"/>
    </row>
    <row r="838" ht="15" customHeight="1">
      <c r="A838" s="2"/>
      <c r="B838" s="2"/>
      <c r="C838" s="2"/>
      <c r="D838" s="2"/>
      <c r="E838" s="2"/>
      <c r="F838" s="2"/>
    </row>
    <row r="839" ht="15" customHeight="1">
      <c r="A839" s="2"/>
      <c r="B839" s="2"/>
      <c r="C839" s="2"/>
      <c r="D839" s="2"/>
      <c r="E839" s="2"/>
      <c r="F839" s="2"/>
    </row>
    <row r="840" ht="15" customHeight="1">
      <c r="A840" s="2"/>
      <c r="B840" s="2"/>
      <c r="C840" s="2"/>
      <c r="D840" s="2"/>
      <c r="E840" s="2"/>
      <c r="F840" s="2"/>
    </row>
    <row r="841" ht="15" customHeight="1">
      <c r="A841" s="2"/>
      <c r="B841" s="2"/>
      <c r="C841" s="2"/>
      <c r="D841" s="2"/>
      <c r="E841" s="2"/>
      <c r="F841" s="2"/>
    </row>
    <row r="842" ht="15" customHeight="1">
      <c r="A842" s="2"/>
      <c r="B842" s="2"/>
      <c r="C842" s="2"/>
      <c r="D842" s="2"/>
      <c r="E842" s="2"/>
      <c r="F842" s="2"/>
    </row>
    <row r="843" ht="15" customHeight="1">
      <c r="A843" s="2"/>
      <c r="B843" s="2"/>
      <c r="C843" s="2"/>
      <c r="D843" s="2"/>
      <c r="E843" s="2"/>
      <c r="F843" s="2"/>
    </row>
    <row r="844" ht="15" customHeight="1">
      <c r="A844" s="2"/>
      <c r="B844" s="2"/>
      <c r="C844" s="2"/>
      <c r="D844" s="2"/>
      <c r="E844" s="2"/>
      <c r="F844" s="2"/>
    </row>
    <row r="845" ht="15" customHeight="1">
      <c r="A845" s="2"/>
      <c r="B845" s="2"/>
      <c r="C845" s="2"/>
      <c r="D845" s="2"/>
      <c r="E845" s="2"/>
      <c r="F845" s="2"/>
    </row>
    <row r="846" ht="15" customHeight="1">
      <c r="A846" s="2"/>
      <c r="B846" s="2"/>
      <c r="C846" s="2"/>
      <c r="D846" s="2"/>
      <c r="E846" s="2"/>
      <c r="F846" s="2"/>
    </row>
    <row r="847" ht="15" customHeight="1">
      <c r="A847" s="2"/>
      <c r="B847" s="2"/>
      <c r="C847" s="2"/>
      <c r="D847" s="2"/>
      <c r="E847" s="2"/>
      <c r="F847" s="2"/>
    </row>
    <row r="848" ht="15" customHeight="1">
      <c r="A848" s="2"/>
      <c r="B848" s="2"/>
      <c r="C848" s="2"/>
      <c r="D848" s="2"/>
      <c r="E848" s="2"/>
      <c r="F848" s="2"/>
    </row>
    <row r="849" ht="15" customHeight="1">
      <c r="A849" s="2"/>
      <c r="B849" s="2"/>
      <c r="C849" s="2"/>
      <c r="D849" s="2"/>
      <c r="E849" s="2"/>
      <c r="F849" s="2"/>
    </row>
    <row r="850" ht="15" customHeight="1">
      <c r="A850" s="2"/>
      <c r="B850" s="2"/>
      <c r="C850" s="2"/>
      <c r="D850" s="2"/>
      <c r="E850" s="2"/>
      <c r="F850" s="2"/>
    </row>
    <row r="851" ht="15" customHeight="1">
      <c r="A851" s="2"/>
      <c r="B851" s="2"/>
      <c r="C851" s="2"/>
      <c r="D851" s="2"/>
      <c r="E851" s="2"/>
      <c r="F851" s="2"/>
    </row>
    <row r="852" ht="15" customHeight="1">
      <c r="A852" s="2"/>
      <c r="B852" s="2"/>
      <c r="C852" s="2"/>
      <c r="D852" s="2"/>
      <c r="E852" s="2"/>
      <c r="F852" s="2"/>
    </row>
    <row r="853" ht="15" customHeight="1">
      <c r="A853" s="2"/>
      <c r="B853" s="2"/>
      <c r="C853" s="2"/>
      <c r="D853" s="2"/>
      <c r="E853" s="2"/>
      <c r="F853" s="2"/>
    </row>
    <row r="854" ht="15" customHeight="1">
      <c r="A854" s="2"/>
      <c r="B854" s="2"/>
      <c r="C854" s="2"/>
      <c r="D854" s="2"/>
      <c r="E854" s="2"/>
      <c r="F854" s="2"/>
    </row>
    <row r="855" ht="15" customHeight="1">
      <c r="A855" s="2"/>
      <c r="B855" s="2"/>
      <c r="C855" s="2"/>
      <c r="D855" s="2"/>
      <c r="E855" s="2"/>
      <c r="F855" s="2"/>
    </row>
    <row r="856" ht="15" customHeight="1">
      <c r="A856" s="2"/>
      <c r="B856" s="2"/>
      <c r="C856" s="2"/>
      <c r="D856" s="2"/>
      <c r="E856" s="2"/>
      <c r="F856" s="2"/>
    </row>
    <row r="857" ht="15" customHeight="1">
      <c r="A857" s="2"/>
      <c r="B857" s="2"/>
      <c r="C857" s="2"/>
      <c r="D857" s="2"/>
      <c r="E857" s="2"/>
      <c r="F857" s="2"/>
    </row>
    <row r="858" ht="15" customHeight="1">
      <c r="A858" s="2"/>
      <c r="B858" s="2"/>
      <c r="C858" s="2"/>
      <c r="D858" s="2"/>
      <c r="E858" s="2"/>
      <c r="F858" s="2"/>
    </row>
    <row r="859" ht="15" customHeight="1">
      <c r="A859" s="2"/>
      <c r="B859" s="2"/>
      <c r="C859" s="2"/>
      <c r="D859" s="2"/>
      <c r="E859" s="2"/>
      <c r="F859" s="2"/>
    </row>
    <row r="860" ht="15" customHeight="1">
      <c r="A860" s="2"/>
      <c r="B860" s="2"/>
      <c r="C860" s="2"/>
      <c r="D860" s="2"/>
      <c r="E860" s="2"/>
      <c r="F860" s="2"/>
    </row>
    <row r="861" ht="15" customHeight="1">
      <c r="A861" s="2"/>
      <c r="B861" s="2"/>
      <c r="C861" s="2"/>
      <c r="D861" s="2"/>
      <c r="E861" s="2"/>
      <c r="F861" s="2"/>
    </row>
    <row r="862" ht="15" customHeight="1">
      <c r="A862" s="2"/>
      <c r="B862" s="2"/>
      <c r="C862" s="2"/>
      <c r="D862" s="2"/>
      <c r="E862" s="2"/>
      <c r="F862" s="2"/>
    </row>
    <row r="863" ht="15" customHeight="1">
      <c r="A863" s="2"/>
      <c r="B863" s="2"/>
      <c r="C863" s="2"/>
      <c r="D863" s="2"/>
      <c r="E863" s="2"/>
      <c r="F863" s="2"/>
    </row>
    <row r="864" ht="15" customHeight="1">
      <c r="A864" s="2"/>
      <c r="B864" s="2"/>
      <c r="C864" s="2"/>
      <c r="D864" s="2"/>
      <c r="E864" s="2"/>
      <c r="F864" s="2"/>
    </row>
    <row r="865" ht="15" customHeight="1">
      <c r="A865" s="2"/>
      <c r="B865" s="2"/>
      <c r="C865" s="2"/>
      <c r="D865" s="2"/>
      <c r="E865" s="2"/>
      <c r="F865" s="2"/>
    </row>
    <row r="866" ht="15" customHeight="1">
      <c r="A866" s="2"/>
      <c r="B866" s="2"/>
      <c r="C866" s="2"/>
      <c r="D866" s="2"/>
      <c r="E866" s="2"/>
      <c r="F866" s="2"/>
    </row>
    <row r="867" ht="15" customHeight="1">
      <c r="A867" s="2"/>
      <c r="B867" s="2"/>
      <c r="C867" s="2"/>
      <c r="D867" s="2"/>
      <c r="E867" s="2"/>
      <c r="F867" s="2"/>
    </row>
    <row r="868" ht="15" customHeight="1">
      <c r="A868" s="2"/>
      <c r="B868" s="2"/>
      <c r="C868" s="2"/>
      <c r="D868" s="2"/>
      <c r="E868" s="2"/>
      <c r="F868" s="2"/>
    </row>
    <row r="869" ht="15" customHeight="1">
      <c r="A869" s="2"/>
      <c r="B869" s="2"/>
      <c r="C869" s="2"/>
      <c r="D869" s="2"/>
      <c r="E869" s="2"/>
      <c r="F869" s="2"/>
    </row>
    <row r="870" ht="15" customHeight="1">
      <c r="A870" s="2"/>
      <c r="B870" s="2"/>
      <c r="C870" s="2"/>
      <c r="D870" s="2"/>
      <c r="E870" s="2"/>
      <c r="F870" s="2"/>
    </row>
    <row r="871" ht="15" customHeight="1">
      <c r="A871" s="2"/>
      <c r="B871" s="2"/>
      <c r="C871" s="2"/>
      <c r="D871" s="2"/>
      <c r="E871" s="2"/>
      <c r="F871" s="2"/>
    </row>
    <row r="872" ht="15" customHeight="1">
      <c r="A872" s="2"/>
      <c r="B872" s="2"/>
      <c r="C872" s="2"/>
      <c r="D872" s="2"/>
      <c r="E872" s="2"/>
      <c r="F872" s="2"/>
    </row>
    <row r="873" ht="15" customHeight="1">
      <c r="A873" s="2"/>
      <c r="B873" s="2"/>
      <c r="C873" s="2"/>
      <c r="D873" s="2"/>
      <c r="E873" s="2"/>
      <c r="F873" s="2"/>
    </row>
    <row r="874" ht="15" customHeight="1">
      <c r="A874" s="2"/>
      <c r="B874" s="2"/>
      <c r="C874" s="2"/>
      <c r="D874" s="2"/>
      <c r="E874" s="2"/>
      <c r="F874" s="2"/>
    </row>
    <row r="875" ht="15" customHeight="1">
      <c r="A875" s="2"/>
      <c r="B875" s="2"/>
      <c r="C875" s="2"/>
      <c r="D875" s="2"/>
      <c r="E875" s="2"/>
      <c r="F875" s="2"/>
    </row>
    <row r="876" ht="15" customHeight="1">
      <c r="A876" s="2"/>
      <c r="B876" s="2"/>
      <c r="C876" s="2"/>
      <c r="D876" s="2"/>
      <c r="E876" s="2"/>
      <c r="F876" s="2"/>
    </row>
    <row r="877" ht="15" customHeight="1">
      <c r="A877" s="2"/>
      <c r="B877" s="2"/>
      <c r="C877" s="2"/>
      <c r="D877" s="2"/>
      <c r="E877" s="2"/>
      <c r="F877" s="2"/>
    </row>
    <row r="878" ht="15" customHeight="1">
      <c r="A878" s="2"/>
      <c r="B878" s="2"/>
      <c r="C878" s="2"/>
      <c r="D878" s="2"/>
      <c r="E878" s="2"/>
      <c r="F878" s="2"/>
    </row>
    <row r="879" ht="15" customHeight="1">
      <c r="A879" s="2"/>
      <c r="B879" s="2"/>
      <c r="C879" s="2"/>
      <c r="D879" s="2"/>
      <c r="E879" s="2"/>
      <c r="F879" s="2"/>
    </row>
    <row r="880" ht="15" customHeight="1">
      <c r="A880" s="2"/>
      <c r="B880" s="2"/>
      <c r="C880" s="2"/>
      <c r="D880" s="2"/>
      <c r="E880" s="2"/>
      <c r="F880" s="2"/>
    </row>
    <row r="881" ht="15" customHeight="1">
      <c r="A881" s="2"/>
      <c r="B881" s="2"/>
      <c r="C881" s="2"/>
      <c r="D881" s="2"/>
      <c r="E881" s="2"/>
      <c r="F881" s="2"/>
    </row>
    <row r="882" ht="15" customHeight="1">
      <c r="A882" s="2"/>
      <c r="B882" s="2"/>
      <c r="C882" s="2"/>
      <c r="D882" s="2"/>
      <c r="E882" s="2"/>
      <c r="F882" s="2"/>
    </row>
    <row r="883" ht="15" customHeight="1">
      <c r="A883" s="2"/>
      <c r="B883" s="2"/>
      <c r="C883" s="2"/>
      <c r="D883" s="2"/>
      <c r="E883" s="2"/>
      <c r="F883" s="2"/>
    </row>
    <row r="884" ht="15" customHeight="1">
      <c r="A884" s="2"/>
      <c r="B884" s="2"/>
      <c r="C884" s="2"/>
      <c r="D884" s="2"/>
      <c r="E884" s="2"/>
      <c r="F884" s="2"/>
    </row>
    <row r="885" ht="15" customHeight="1">
      <c r="A885" s="2"/>
      <c r="B885" s="2"/>
      <c r="C885" s="2"/>
      <c r="D885" s="2"/>
      <c r="E885" s="2"/>
      <c r="F885" s="2"/>
    </row>
    <row r="886" ht="15" customHeight="1">
      <c r="A886" s="2"/>
      <c r="B886" s="2"/>
      <c r="C886" s="2"/>
      <c r="D886" s="2"/>
      <c r="E886" s="2"/>
      <c r="F886" s="2"/>
    </row>
    <row r="887" ht="15" customHeight="1">
      <c r="A887" s="2"/>
      <c r="B887" s="2"/>
      <c r="C887" s="2"/>
      <c r="D887" s="2"/>
      <c r="E887" s="2"/>
      <c r="F887" s="2"/>
    </row>
    <row r="888" ht="15" customHeight="1">
      <c r="A888" s="2"/>
      <c r="B888" s="2"/>
      <c r="C888" s="2"/>
      <c r="D888" s="2"/>
      <c r="E888" s="2"/>
      <c r="F888" s="2"/>
    </row>
    <row r="889" ht="15" customHeight="1">
      <c r="A889" s="2"/>
      <c r="B889" s="2"/>
      <c r="C889" s="2"/>
      <c r="D889" s="2"/>
      <c r="E889" s="2"/>
      <c r="F889" s="2"/>
    </row>
    <row r="890" ht="15" customHeight="1">
      <c r="A890" s="2"/>
      <c r="B890" s="2"/>
      <c r="C890" s="2"/>
      <c r="D890" s="2"/>
      <c r="E890" s="2"/>
      <c r="F890" s="2"/>
    </row>
    <row r="891" ht="15" customHeight="1">
      <c r="A891" s="2"/>
      <c r="B891" s="2"/>
      <c r="C891" s="2"/>
      <c r="D891" s="2"/>
      <c r="E891" s="2"/>
      <c r="F891" s="2"/>
    </row>
    <row r="892" ht="15" customHeight="1">
      <c r="A892" s="2"/>
      <c r="B892" s="2"/>
      <c r="C892" s="2"/>
      <c r="D892" s="2"/>
      <c r="E892" s="2"/>
      <c r="F892" s="2"/>
    </row>
    <row r="893" ht="15" customHeight="1">
      <c r="A893" s="2"/>
      <c r="B893" s="2"/>
      <c r="C893" s="2"/>
      <c r="D893" s="2"/>
      <c r="E893" s="2"/>
      <c r="F893" s="2"/>
    </row>
    <row r="894" ht="15" customHeight="1">
      <c r="A894" s="2"/>
      <c r="B894" s="2"/>
      <c r="C894" s="2"/>
      <c r="D894" s="2"/>
      <c r="E894" s="2"/>
      <c r="F894" s="2"/>
    </row>
    <row r="895" ht="15" customHeight="1">
      <c r="A895" s="2"/>
      <c r="B895" s="2"/>
      <c r="C895" s="2"/>
      <c r="D895" s="2"/>
      <c r="E895" s="2"/>
      <c r="F895" s="2"/>
    </row>
    <row r="896" ht="15" customHeight="1">
      <c r="A896" s="2"/>
      <c r="B896" s="2"/>
      <c r="C896" s="2"/>
      <c r="D896" s="2"/>
      <c r="E896" s="2"/>
      <c r="F896" s="2"/>
    </row>
    <row r="897" ht="15" customHeight="1">
      <c r="A897" s="2"/>
      <c r="B897" s="2"/>
      <c r="C897" s="2"/>
      <c r="D897" s="2"/>
      <c r="E897" s="2"/>
      <c r="F897" s="2"/>
    </row>
    <row r="898" ht="15" customHeight="1">
      <c r="A898" s="2"/>
      <c r="B898" s="2"/>
      <c r="C898" s="2"/>
      <c r="D898" s="2"/>
      <c r="E898" s="2"/>
      <c r="F898" s="2"/>
    </row>
    <row r="899" ht="15" customHeight="1">
      <c r="A899" s="2"/>
      <c r="B899" s="2"/>
      <c r="C899" s="2"/>
      <c r="D899" s="2"/>
      <c r="E899" s="2"/>
      <c r="F899" s="2"/>
    </row>
    <row r="900" ht="15" customHeight="1">
      <c r="A900" s="2"/>
      <c r="B900" s="2"/>
      <c r="C900" s="2"/>
      <c r="D900" s="2"/>
      <c r="E900" s="2"/>
      <c r="F900" s="2"/>
    </row>
    <row r="901" ht="15" customHeight="1">
      <c r="A901" s="2"/>
      <c r="B901" s="2"/>
      <c r="C901" s="2"/>
      <c r="D901" s="2"/>
      <c r="E901" s="2"/>
      <c r="F901" s="2"/>
    </row>
    <row r="902" ht="15" customHeight="1">
      <c r="A902" s="2"/>
      <c r="B902" s="2"/>
      <c r="C902" s="2"/>
      <c r="D902" s="2"/>
      <c r="E902" s="2"/>
      <c r="F902" s="2"/>
    </row>
    <row r="903" ht="15" customHeight="1">
      <c r="A903" s="2"/>
      <c r="B903" s="2"/>
      <c r="C903" s="2"/>
      <c r="D903" s="2"/>
      <c r="E903" s="2"/>
      <c r="F903" s="2"/>
    </row>
    <row r="904" ht="15" customHeight="1">
      <c r="A904" s="2"/>
      <c r="B904" s="2"/>
      <c r="C904" s="2"/>
      <c r="D904" s="2"/>
      <c r="E904" s="2"/>
      <c r="F904" s="2"/>
    </row>
    <row r="905" ht="15" customHeight="1">
      <c r="A905" s="2"/>
      <c r="B905" s="2"/>
      <c r="C905" s="2"/>
      <c r="D905" s="2"/>
      <c r="E905" s="2"/>
      <c r="F905" s="2"/>
    </row>
    <row r="906" ht="15" customHeight="1">
      <c r="A906" s="2"/>
      <c r="B906" s="2"/>
      <c r="C906" s="2"/>
      <c r="D906" s="2"/>
      <c r="E906" s="2"/>
      <c r="F906" s="2"/>
    </row>
    <row r="907" ht="15" customHeight="1">
      <c r="A907" s="2"/>
      <c r="B907" s="2"/>
      <c r="C907" s="2"/>
      <c r="D907" s="2"/>
      <c r="E907" s="2"/>
      <c r="F907" s="2"/>
    </row>
    <row r="908" ht="15" customHeight="1">
      <c r="A908" s="2"/>
      <c r="B908" s="2"/>
      <c r="C908" s="2"/>
      <c r="D908" s="2"/>
      <c r="E908" s="2"/>
      <c r="F908" s="2"/>
    </row>
    <row r="909" ht="15" customHeight="1">
      <c r="A909" s="2"/>
      <c r="B909" s="2"/>
      <c r="C909" s="2"/>
      <c r="D909" s="2"/>
      <c r="E909" s="2"/>
      <c r="F909" s="2"/>
    </row>
    <row r="910" ht="15" customHeight="1">
      <c r="A910" s="2"/>
      <c r="B910" s="2"/>
      <c r="C910" s="2"/>
      <c r="D910" s="2"/>
      <c r="E910" s="2"/>
      <c r="F910" s="2"/>
    </row>
    <row r="911" ht="15" customHeight="1">
      <c r="A911" s="2"/>
      <c r="B911" s="2"/>
      <c r="C911" s="2"/>
      <c r="D911" s="2"/>
      <c r="E911" s="2"/>
      <c r="F911" s="2"/>
    </row>
    <row r="912" ht="15" customHeight="1">
      <c r="A912" s="2"/>
      <c r="B912" s="2"/>
      <c r="C912" s="2"/>
      <c r="D912" s="2"/>
      <c r="E912" s="2"/>
      <c r="F912" s="2"/>
    </row>
    <row r="913" ht="15" customHeight="1">
      <c r="A913" s="2"/>
      <c r="B913" s="2"/>
      <c r="C913" s="2"/>
      <c r="D913" s="2"/>
      <c r="E913" s="2"/>
      <c r="F913" s="2"/>
    </row>
    <row r="914" ht="15" customHeight="1">
      <c r="A914" s="2"/>
      <c r="B914" s="2"/>
      <c r="C914" s="2"/>
      <c r="D914" s="2"/>
      <c r="E914" s="2"/>
      <c r="F914" s="2"/>
    </row>
    <row r="915" ht="15" customHeight="1">
      <c r="A915" s="2"/>
      <c r="B915" s="2"/>
      <c r="C915" s="2"/>
      <c r="D915" s="2"/>
      <c r="E915" s="2"/>
      <c r="F915" s="2"/>
    </row>
    <row r="916" ht="15" customHeight="1">
      <c r="A916" s="2"/>
      <c r="B916" s="2"/>
      <c r="C916" s="2"/>
      <c r="D916" s="2"/>
      <c r="E916" s="2"/>
      <c r="F916" s="2"/>
    </row>
    <row r="917" ht="15" customHeight="1">
      <c r="A917" s="2"/>
      <c r="B917" s="2"/>
      <c r="C917" s="2"/>
      <c r="D917" s="2"/>
      <c r="E917" s="2"/>
      <c r="F917" s="2"/>
    </row>
    <row r="918" ht="15" customHeight="1">
      <c r="A918" s="2"/>
      <c r="B918" s="2"/>
      <c r="C918" s="2"/>
      <c r="D918" s="2"/>
      <c r="E918" s="2"/>
      <c r="F918" s="2"/>
    </row>
    <row r="919" ht="15" customHeight="1">
      <c r="A919" s="2"/>
      <c r="B919" s="2"/>
      <c r="C919" s="2"/>
      <c r="D919" s="2"/>
      <c r="E919" s="2"/>
      <c r="F919" s="2"/>
    </row>
    <row r="920" ht="15" customHeight="1">
      <c r="A920" s="2"/>
      <c r="B920" s="2"/>
      <c r="C920" s="2"/>
      <c r="D920" s="2"/>
      <c r="E920" s="2"/>
      <c r="F920" s="2"/>
    </row>
    <row r="921" ht="15" customHeight="1">
      <c r="A921" s="2"/>
      <c r="B921" s="2"/>
      <c r="C921" s="2"/>
      <c r="D921" s="2"/>
      <c r="E921" s="2"/>
      <c r="F921" s="2"/>
    </row>
    <row r="922" ht="15" customHeight="1">
      <c r="A922" s="2"/>
      <c r="B922" s="2"/>
      <c r="C922" s="2"/>
      <c r="D922" s="2"/>
      <c r="E922" s="2"/>
      <c r="F922" s="2"/>
    </row>
    <row r="923" ht="15" customHeight="1">
      <c r="A923" s="2"/>
      <c r="B923" s="2"/>
      <c r="C923" s="2"/>
      <c r="D923" s="2"/>
      <c r="E923" s="2"/>
      <c r="F923" s="2"/>
    </row>
    <row r="924" ht="15" customHeight="1">
      <c r="A924" s="2"/>
      <c r="B924" s="2"/>
      <c r="C924" s="2"/>
      <c r="D924" s="2"/>
      <c r="E924" s="2"/>
      <c r="F924" s="2"/>
    </row>
    <row r="925" ht="15" customHeight="1">
      <c r="A925" s="2"/>
      <c r="B925" s="2"/>
      <c r="C925" s="2"/>
      <c r="D925" s="2"/>
      <c r="E925" s="2"/>
      <c r="F925" s="2"/>
    </row>
    <row r="926" ht="15" customHeight="1">
      <c r="A926" s="2"/>
      <c r="B926" s="2"/>
      <c r="C926" s="2"/>
      <c r="D926" s="2"/>
      <c r="E926" s="2"/>
      <c r="F926" s="2"/>
    </row>
    <row r="927" ht="15" customHeight="1">
      <c r="A927" s="2"/>
      <c r="B927" s="2"/>
      <c r="C927" s="2"/>
      <c r="D927" s="2"/>
      <c r="E927" s="2"/>
      <c r="F927" s="2"/>
    </row>
    <row r="928" ht="15" customHeight="1">
      <c r="A928" s="2"/>
      <c r="B928" s="2"/>
      <c r="C928" s="2"/>
      <c r="D928" s="2"/>
      <c r="E928" s="2"/>
      <c r="F928" s="2"/>
    </row>
    <row r="929" ht="15" customHeight="1">
      <c r="A929" s="2"/>
      <c r="B929" s="2"/>
      <c r="C929" s="2"/>
      <c r="D929" s="2"/>
      <c r="E929" s="2"/>
      <c r="F929" s="2"/>
    </row>
    <row r="930" ht="15" customHeight="1">
      <c r="A930" s="2"/>
      <c r="B930" s="2"/>
      <c r="C930" s="2"/>
      <c r="D930" s="2"/>
      <c r="E930" s="2"/>
      <c r="F930" s="2"/>
    </row>
    <row r="931" ht="15" customHeight="1">
      <c r="A931" s="2"/>
      <c r="B931" s="2"/>
      <c r="C931" s="2"/>
      <c r="D931" s="2"/>
      <c r="E931" s="2"/>
      <c r="F931" s="2"/>
    </row>
    <row r="932" ht="15" customHeight="1">
      <c r="A932" s="2"/>
      <c r="B932" s="2"/>
      <c r="C932" s="2"/>
      <c r="D932" s="2"/>
      <c r="E932" s="2"/>
      <c r="F932" s="2"/>
    </row>
    <row r="933" ht="15" customHeight="1">
      <c r="A933" s="2"/>
      <c r="B933" s="2"/>
      <c r="C933" s="2"/>
      <c r="D933" s="2"/>
      <c r="E933" s="2"/>
      <c r="F933" s="2"/>
    </row>
    <row r="934" ht="15" customHeight="1">
      <c r="A934" s="2"/>
      <c r="B934" s="2"/>
      <c r="C934" s="2"/>
      <c r="D934" s="2"/>
      <c r="E934" s="2"/>
      <c r="F934" s="2"/>
    </row>
    <row r="935" ht="15" customHeight="1">
      <c r="A935" s="2"/>
      <c r="B935" s="2"/>
      <c r="C935" s="2"/>
      <c r="D935" s="2"/>
      <c r="E935" s="2"/>
      <c r="F935" s="2"/>
    </row>
    <row r="936" ht="15" customHeight="1">
      <c r="A936" s="2"/>
      <c r="B936" s="2"/>
      <c r="C936" s="2"/>
      <c r="D936" s="2"/>
      <c r="E936" s="2"/>
      <c r="F936" s="2"/>
    </row>
    <row r="937" ht="15" customHeight="1">
      <c r="A937" s="2"/>
      <c r="B937" s="2"/>
      <c r="C937" s="2"/>
      <c r="D937" s="2"/>
      <c r="E937" s="2"/>
      <c r="F937" s="2"/>
    </row>
    <row r="938" ht="15" customHeight="1">
      <c r="A938" s="2"/>
      <c r="B938" s="2"/>
      <c r="C938" s="2"/>
      <c r="D938" s="2"/>
      <c r="E938" s="2"/>
      <c r="F938" s="2"/>
    </row>
    <row r="939" ht="15" customHeight="1">
      <c r="A939" s="2"/>
      <c r="B939" s="2"/>
      <c r="C939" s="2"/>
      <c r="D939" s="2"/>
      <c r="E939" s="2"/>
      <c r="F939" s="2"/>
    </row>
    <row r="940" ht="15" customHeight="1">
      <c r="A940" s="2"/>
      <c r="B940" s="2"/>
      <c r="C940" s="2"/>
      <c r="D940" s="2"/>
      <c r="E940" s="2"/>
      <c r="F940" s="2"/>
    </row>
    <row r="941" ht="15" customHeight="1">
      <c r="A941" s="2"/>
      <c r="B941" s="2"/>
      <c r="C941" s="2"/>
      <c r="D941" s="2"/>
      <c r="E941" s="2"/>
      <c r="F941" s="2"/>
    </row>
    <row r="942" ht="15" customHeight="1">
      <c r="A942" s="2"/>
      <c r="B942" s="2"/>
      <c r="C942" s="2"/>
      <c r="D942" s="2"/>
      <c r="E942" s="2"/>
      <c r="F942" s="2"/>
    </row>
    <row r="943" ht="15" customHeight="1">
      <c r="A943" s="2"/>
      <c r="B943" s="2"/>
      <c r="C943" s="2"/>
      <c r="D943" s="2"/>
      <c r="E943" s="2"/>
      <c r="F943" s="2"/>
    </row>
    <row r="944" ht="15" customHeight="1">
      <c r="A944" s="2"/>
      <c r="B944" s="2"/>
      <c r="C944" s="2"/>
      <c r="D944" s="2"/>
      <c r="E944" s="2"/>
      <c r="F944" s="2"/>
    </row>
    <row r="945" ht="15" customHeight="1">
      <c r="A945" s="2"/>
      <c r="B945" s="2"/>
      <c r="C945" s="2"/>
      <c r="D945" s="2"/>
      <c r="E945" s="2"/>
      <c r="F945" s="2"/>
    </row>
    <row r="946" ht="15" customHeight="1">
      <c r="A946" s="2"/>
      <c r="B946" s="2"/>
      <c r="C946" s="2"/>
      <c r="D946" s="2"/>
      <c r="E946" s="2"/>
      <c r="F946" s="2"/>
    </row>
    <row r="947" ht="15" customHeight="1">
      <c r="A947" s="2"/>
      <c r="B947" s="2"/>
      <c r="C947" s="2"/>
      <c r="D947" s="2"/>
      <c r="E947" s="2"/>
      <c r="F947" s="2"/>
    </row>
    <row r="948" ht="15" customHeight="1">
      <c r="A948" s="2"/>
      <c r="B948" s="2"/>
      <c r="C948" s="2"/>
      <c r="D948" s="2"/>
      <c r="E948" s="2"/>
      <c r="F948" s="2"/>
    </row>
    <row r="949" ht="15" customHeight="1">
      <c r="A949" s="2"/>
      <c r="B949" s="2"/>
      <c r="C949" s="2"/>
      <c r="D949" s="2"/>
      <c r="E949" s="2"/>
      <c r="F949" s="2"/>
    </row>
    <row r="950" ht="15" customHeight="1">
      <c r="A950" s="2"/>
      <c r="B950" s="2"/>
      <c r="C950" s="2"/>
      <c r="D950" s="2"/>
      <c r="E950" s="2"/>
      <c r="F950" s="2"/>
    </row>
    <row r="951" ht="15" customHeight="1">
      <c r="A951" s="2"/>
      <c r="B951" s="2"/>
      <c r="C951" s="2"/>
      <c r="D951" s="2"/>
      <c r="E951" s="2"/>
      <c r="F951" s="2"/>
    </row>
    <row r="952" ht="15" customHeight="1">
      <c r="A952" s="2"/>
      <c r="B952" s="2"/>
      <c r="C952" s="2"/>
      <c r="D952" s="2"/>
      <c r="E952" s="2"/>
      <c r="F952" s="2"/>
    </row>
    <row r="953" ht="15" customHeight="1">
      <c r="A953" s="2"/>
      <c r="B953" s="2"/>
      <c r="C953" s="2"/>
      <c r="D953" s="2"/>
      <c r="E953" s="2"/>
      <c r="F953" s="2"/>
    </row>
    <row r="954" ht="15" customHeight="1">
      <c r="A954" s="2"/>
      <c r="B954" s="2"/>
      <c r="C954" s="2"/>
      <c r="D954" s="2"/>
      <c r="E954" s="2"/>
      <c r="F954" s="2"/>
    </row>
    <row r="955" ht="15" customHeight="1">
      <c r="A955" s="2"/>
      <c r="B955" s="2"/>
      <c r="C955" s="2"/>
      <c r="D955" s="2"/>
      <c r="E955" s="2"/>
      <c r="F955" s="2"/>
    </row>
    <row r="956" ht="15" customHeight="1">
      <c r="A956" s="2"/>
      <c r="B956" s="2"/>
      <c r="C956" s="2"/>
      <c r="D956" s="2"/>
      <c r="E956" s="2"/>
      <c r="F956" s="2"/>
    </row>
    <row r="957" ht="15" customHeight="1">
      <c r="A957" s="2"/>
      <c r="B957" s="2"/>
      <c r="C957" s="2"/>
      <c r="D957" s="2"/>
      <c r="E957" s="2"/>
      <c r="F957" s="2"/>
    </row>
    <row r="958" ht="15" customHeight="1">
      <c r="A958" s="2"/>
      <c r="B958" s="2"/>
      <c r="C958" s="2"/>
      <c r="D958" s="2"/>
      <c r="E958" s="2"/>
      <c r="F958" s="2"/>
    </row>
    <row r="959" ht="15" customHeight="1">
      <c r="A959" s="2"/>
      <c r="B959" s="2"/>
      <c r="C959" s="2"/>
      <c r="D959" s="2"/>
      <c r="E959" s="2"/>
      <c r="F959" s="2"/>
    </row>
    <row r="960" ht="15" customHeight="1">
      <c r="A960" s="2"/>
      <c r="B960" s="2"/>
      <c r="C960" s="2"/>
      <c r="D960" s="2"/>
      <c r="E960" s="2"/>
      <c r="F960" s="2"/>
    </row>
    <row r="961" ht="15" customHeight="1">
      <c r="A961" s="2"/>
      <c r="B961" s="2"/>
      <c r="C961" s="2"/>
      <c r="D961" s="2"/>
      <c r="E961" s="2"/>
      <c r="F961" s="2"/>
    </row>
    <row r="962" ht="15" customHeight="1">
      <c r="A962" s="2"/>
      <c r="B962" s="2"/>
      <c r="C962" s="2"/>
      <c r="D962" s="2"/>
      <c r="E962" s="2"/>
      <c r="F962" s="2"/>
    </row>
    <row r="963" ht="15" customHeight="1">
      <c r="A963" s="2"/>
      <c r="B963" s="2"/>
      <c r="C963" s="2"/>
      <c r="D963" s="2"/>
      <c r="E963" s="2"/>
      <c r="F963" s="2"/>
    </row>
    <row r="964" ht="15" customHeight="1">
      <c r="A964" s="2"/>
      <c r="B964" s="2"/>
      <c r="C964" s="2"/>
      <c r="D964" s="2"/>
      <c r="E964" s="2"/>
      <c r="F964" s="2"/>
    </row>
    <row r="965" ht="15" customHeight="1">
      <c r="A965" s="2"/>
      <c r="B965" s="2"/>
      <c r="C965" s="2"/>
      <c r="D965" s="2"/>
      <c r="E965" s="2"/>
      <c r="F965" s="2"/>
    </row>
    <row r="966" ht="15" customHeight="1">
      <c r="A966" s="2"/>
      <c r="B966" s="2"/>
      <c r="C966" s="2"/>
      <c r="D966" s="2"/>
      <c r="E966" s="2"/>
      <c r="F966" s="2"/>
    </row>
    <row r="967" ht="15" customHeight="1">
      <c r="A967" s="2"/>
      <c r="B967" s="2"/>
      <c r="C967" s="2"/>
      <c r="D967" s="2"/>
      <c r="E967" s="2"/>
      <c r="F967" s="2"/>
    </row>
    <row r="968" ht="15" customHeight="1">
      <c r="A968" s="2"/>
      <c r="B968" s="2"/>
      <c r="C968" s="2"/>
      <c r="D968" s="2"/>
      <c r="E968" s="2"/>
      <c r="F968" s="2"/>
    </row>
    <row r="969" ht="15" customHeight="1">
      <c r="A969" s="2"/>
      <c r="B969" s="2"/>
      <c r="C969" s="2"/>
      <c r="D969" s="2"/>
      <c r="E969" s="2"/>
      <c r="F969" s="2"/>
    </row>
    <row r="970" ht="15" customHeight="1">
      <c r="A970" s="2"/>
      <c r="B970" s="2"/>
      <c r="C970" s="2"/>
      <c r="D970" s="2"/>
      <c r="E970" s="2"/>
      <c r="F970" s="2"/>
    </row>
    <row r="971" ht="15" customHeight="1">
      <c r="A971" s="2"/>
      <c r="B971" s="2"/>
      <c r="C971" s="2"/>
      <c r="D971" s="2"/>
      <c r="E971" s="2"/>
      <c r="F971" s="2"/>
    </row>
    <row r="972" ht="15" customHeight="1">
      <c r="A972" s="2"/>
      <c r="B972" s="2"/>
      <c r="C972" s="2"/>
      <c r="D972" s="2"/>
      <c r="E972" s="2"/>
      <c r="F972" s="2"/>
    </row>
    <row r="973" ht="15" customHeight="1">
      <c r="A973" s="2"/>
      <c r="B973" s="2"/>
      <c r="C973" s="2"/>
      <c r="D973" s="2"/>
      <c r="E973" s="2"/>
      <c r="F973" s="2"/>
    </row>
    <row r="974" ht="15" customHeight="1">
      <c r="A974" s="2"/>
      <c r="B974" s="2"/>
      <c r="C974" s="2"/>
      <c r="D974" s="2"/>
      <c r="E974" s="2"/>
      <c r="F974" s="2"/>
    </row>
    <row r="975" ht="15" customHeight="1">
      <c r="A975" s="2"/>
      <c r="B975" s="2"/>
      <c r="C975" s="2"/>
      <c r="D975" s="2"/>
      <c r="E975" s="2"/>
      <c r="F975" s="2"/>
    </row>
    <row r="976" ht="15" customHeight="1">
      <c r="A976" s="2"/>
      <c r="B976" s="2"/>
      <c r="C976" s="2"/>
      <c r="D976" s="2"/>
      <c r="E976" s="2"/>
      <c r="F976" s="2"/>
    </row>
    <row r="977" ht="15" customHeight="1">
      <c r="A977" s="2"/>
      <c r="B977" s="2"/>
      <c r="C977" s="2"/>
      <c r="D977" s="2"/>
      <c r="E977" s="2"/>
      <c r="F977" s="2"/>
    </row>
    <row r="978" ht="15" customHeight="1">
      <c r="A978" s="2"/>
      <c r="B978" s="2"/>
      <c r="C978" s="2"/>
      <c r="D978" s="2"/>
      <c r="E978" s="2"/>
      <c r="F978" s="2"/>
    </row>
    <row r="979" ht="15" customHeight="1">
      <c r="A979" s="2"/>
      <c r="B979" s="2"/>
      <c r="C979" s="2"/>
      <c r="D979" s="2"/>
      <c r="E979" s="2"/>
      <c r="F979" s="2"/>
    </row>
    <row r="980" ht="15" customHeight="1">
      <c r="A980" s="2"/>
      <c r="B980" s="2"/>
      <c r="C980" s="2"/>
      <c r="D980" s="2"/>
      <c r="E980" s="2"/>
      <c r="F980" s="2"/>
    </row>
    <row r="981" ht="15" customHeight="1">
      <c r="A981" s="2"/>
      <c r="B981" s="2"/>
      <c r="C981" s="2"/>
      <c r="D981" s="2"/>
      <c r="E981" s="2"/>
      <c r="F981" s="2"/>
    </row>
    <row r="982" ht="15" customHeight="1">
      <c r="A982" s="2"/>
      <c r="B982" s="2"/>
      <c r="C982" s="2"/>
      <c r="D982" s="2"/>
      <c r="E982" s="2"/>
      <c r="F982" s="2"/>
    </row>
    <row r="983" ht="15" customHeight="1">
      <c r="A983" s="2"/>
      <c r="B983" s="2"/>
      <c r="C983" s="2"/>
      <c r="D983" s="2"/>
      <c r="E983" s="2"/>
      <c r="F983" s="2"/>
    </row>
    <row r="984" ht="15" customHeight="1">
      <c r="A984" s="2"/>
      <c r="B984" s="2"/>
      <c r="C984" s="2"/>
      <c r="D984" s="2"/>
      <c r="E984" s="2"/>
      <c r="F984" s="2"/>
    </row>
    <row r="985" ht="15" customHeight="1">
      <c r="A985" s="2"/>
      <c r="B985" s="2"/>
      <c r="C985" s="2"/>
      <c r="D985" s="2"/>
      <c r="E985" s="2"/>
      <c r="F985" s="2"/>
    </row>
    <row r="986" ht="15" customHeight="1">
      <c r="A986" s="2"/>
      <c r="B986" s="2"/>
      <c r="C986" s="2"/>
      <c r="D986" s="2"/>
      <c r="E986" s="2"/>
      <c r="F986" s="2"/>
    </row>
    <row r="987" ht="15" customHeight="1">
      <c r="A987" s="2"/>
      <c r="B987" s="2"/>
      <c r="C987" s="2"/>
      <c r="D987" s="2"/>
      <c r="E987" s="2"/>
      <c r="F987" s="2"/>
    </row>
    <row r="988" ht="15" customHeight="1">
      <c r="A988" s="2"/>
      <c r="B988" s="2"/>
      <c r="C988" s="2"/>
      <c r="D988" s="2"/>
      <c r="E988" s="2"/>
      <c r="F988" s="2"/>
    </row>
    <row r="989" ht="15" customHeight="1">
      <c r="A989" s="2"/>
      <c r="B989" s="2"/>
      <c r="C989" s="2"/>
      <c r="D989" s="2"/>
      <c r="E989" s="2"/>
      <c r="F989" s="2"/>
    </row>
    <row r="990" ht="15" customHeight="1">
      <c r="A990" s="2"/>
      <c r="B990" s="2"/>
      <c r="C990" s="2"/>
      <c r="D990" s="2"/>
      <c r="E990" s="2"/>
      <c r="F990" s="2"/>
    </row>
    <row r="991" ht="15" customHeight="1">
      <c r="A991" s="2"/>
      <c r="B991" s="2"/>
      <c r="C991" s="2"/>
      <c r="D991" s="2"/>
      <c r="E991" s="2"/>
      <c r="F991" s="2"/>
    </row>
    <row r="992" ht="15" customHeight="1">
      <c r="A992" s="2"/>
      <c r="B992" s="2"/>
      <c r="C992" s="2"/>
      <c r="D992" s="2"/>
      <c r="E992" s="2"/>
      <c r="F992" s="2"/>
    </row>
    <row r="993" ht="15" customHeight="1">
      <c r="A993" s="2"/>
      <c r="B993" s="2"/>
      <c r="C993" s="2"/>
      <c r="D993" s="2"/>
      <c r="E993" s="2"/>
      <c r="F993" s="2"/>
    </row>
    <row r="994" ht="15" customHeight="1">
      <c r="A994" s="2"/>
      <c r="B994" s="2"/>
      <c r="C994" s="2"/>
      <c r="D994" s="2"/>
      <c r="E994" s="2"/>
      <c r="F994" s="2"/>
    </row>
    <row r="995" ht="15" customHeight="1">
      <c r="A995" s="2"/>
      <c r="B995" s="2"/>
      <c r="C995" s="2"/>
      <c r="D995" s="2"/>
      <c r="E995" s="2"/>
      <c r="F995" s="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1:R1041"/>
  <sheetViews>
    <sheetView workbookViewId="0" showGridLines="0" defaultGridColor="1"/>
  </sheetViews>
  <sheetFormatPr defaultColWidth="14.5" defaultRowHeight="15" customHeight="1" outlineLevelRow="0" outlineLevelCol="0"/>
  <cols>
    <col min="1" max="1" width="19.5" style="607" customWidth="1"/>
    <col min="2" max="2" width="18.3516" style="607" customWidth="1"/>
    <col min="3" max="3" width="12" style="607" customWidth="1"/>
    <col min="4" max="4" width="12.6719" style="607" customWidth="1"/>
    <col min="5" max="5" width="13.5" style="607" customWidth="1"/>
    <col min="6" max="6" width="8.85156" style="607" customWidth="1"/>
    <col min="7" max="7" width="11" style="607" customWidth="1"/>
    <col min="8" max="8" width="9.17188" style="607" customWidth="1"/>
    <col min="9" max="10" width="9.67188" style="607" customWidth="1"/>
    <col min="11" max="13" width="8.85156" style="607" customWidth="1"/>
    <col min="14" max="14" width="17.1719" style="607" customWidth="1"/>
    <col min="15" max="18" width="8.85156" style="607" customWidth="1"/>
    <col min="19" max="16384" width="14.5" style="607" customWidth="1"/>
  </cols>
  <sheetData>
    <row r="1" ht="15.75" customHeight="1">
      <c r="A1" s="608"/>
      <c r="B1" s="414"/>
      <c r="C1" s="414"/>
      <c r="D1" s="414"/>
      <c r="E1" s="414"/>
      <c r="F1" s="414"/>
      <c r="G1" s="609"/>
      <c r="H1" s="610"/>
      <c r="I1" s="611"/>
      <c r="J1" s="541"/>
      <c r="K1" s="2"/>
      <c r="L1" s="2"/>
      <c r="M1" s="2"/>
      <c r="N1" s="2"/>
      <c r="O1" s="6"/>
      <c r="P1" s="7"/>
      <c r="Q1" s="7"/>
      <c r="R1" s="8"/>
    </row>
    <row r="2" ht="15.75" customHeight="1">
      <c r="A2" s="466"/>
      <c r="B2" s="418"/>
      <c r="C2" s="461"/>
      <c r="D2" s="10"/>
      <c r="E2" s="10"/>
      <c r="F2" s="418"/>
      <c r="G2" s="419"/>
      <c r="H2" s="470"/>
      <c r="I2" s="612"/>
      <c r="J2" s="541"/>
      <c r="K2" s="2"/>
      <c r="L2" s="2"/>
      <c r="M2" s="2"/>
      <c r="N2" s="2"/>
      <c r="O2" s="9"/>
      <c r="P2" s="10"/>
      <c r="Q2" s="10"/>
      <c r="R2" s="11"/>
    </row>
    <row r="3" ht="24" customHeight="1">
      <c r="A3" s="466"/>
      <c r="B3" s="418"/>
      <c r="C3" s="418"/>
      <c r="D3" s="418"/>
      <c r="E3" s="418"/>
      <c r="F3" s="418"/>
      <c r="G3" s="419"/>
      <c r="H3" s="470"/>
      <c r="I3" s="612"/>
      <c r="J3" s="541"/>
      <c r="K3" s="2"/>
      <c r="L3" s="2"/>
      <c r="M3" s="2"/>
      <c r="N3" s="2"/>
      <c r="O3" s="9"/>
      <c r="P3" s="10"/>
      <c r="Q3" s="10"/>
      <c r="R3" s="11"/>
    </row>
    <row r="4" ht="50.25" customHeight="1">
      <c r="A4" s="466"/>
      <c r="B4" s="418"/>
      <c r="C4" s="469"/>
      <c r="D4" s="468"/>
      <c r="E4" s="468"/>
      <c r="F4" s="418"/>
      <c r="G4" s="419"/>
      <c r="H4" s="470"/>
      <c r="I4" s="612"/>
      <c r="J4" s="541"/>
      <c r="K4" s="2"/>
      <c r="L4" s="2"/>
      <c r="M4" s="2"/>
      <c r="N4" s="2"/>
      <c r="O4" s="9"/>
      <c r="P4" s="10"/>
      <c r="Q4" s="10"/>
      <c r="R4" s="11"/>
    </row>
    <row r="5" ht="68.25" customHeight="1">
      <c r="A5" t="s" s="471">
        <v>20</v>
      </c>
      <c r="B5" t="s" s="472">
        <v>21</v>
      </c>
      <c r="C5" t="s" s="613">
        <v>529</v>
      </c>
      <c r="D5" t="s" s="473">
        <v>530</v>
      </c>
      <c r="E5" t="s" s="473">
        <v>764</v>
      </c>
      <c r="F5" t="s" s="614">
        <v>22</v>
      </c>
      <c r="G5" t="s" s="424">
        <v>23</v>
      </c>
      <c r="H5" t="s" s="475">
        <v>24</v>
      </c>
      <c r="I5" t="s" s="549">
        <v>25</v>
      </c>
      <c r="J5" s="541"/>
      <c r="K5" s="2"/>
      <c r="L5" s="2"/>
      <c r="M5" s="2"/>
      <c r="N5" s="16"/>
      <c r="O5" s="9"/>
      <c r="P5" s="10"/>
      <c r="Q5" s="10"/>
      <c r="R5" s="11"/>
    </row>
    <row r="6" ht="15.75" customHeight="1">
      <c r="A6" s="360"/>
      <c r="B6" t="s" s="436">
        <v>765</v>
      </c>
      <c r="C6" s="615">
        <v>0</v>
      </c>
      <c r="D6" s="616">
        <v>0</v>
      </c>
      <c r="E6" s="617">
        <v>0</v>
      </c>
      <c r="F6" s="618">
        <f>C6+D6+E6</f>
        <v>0</v>
      </c>
      <c r="G6" s="619">
        <v>5.08</v>
      </c>
      <c r="H6" s="620">
        <v>14.95</v>
      </c>
      <c r="I6" s="621">
        <f>F6*G6</f>
        <v>0</v>
      </c>
      <c r="J6" s="541"/>
      <c r="K6" s="2"/>
      <c r="L6" s="2"/>
      <c r="M6" s="383"/>
      <c r="N6" s="11"/>
      <c r="O6" s="9"/>
      <c r="P6" s="10"/>
      <c r="Q6" s="10"/>
      <c r="R6" s="11"/>
    </row>
    <row r="7" ht="15.75" customHeight="1">
      <c r="A7" s="364"/>
      <c r="B7" t="s" s="436">
        <v>766</v>
      </c>
      <c r="C7" s="615">
        <v>0</v>
      </c>
      <c r="D7" s="616">
        <v>0</v>
      </c>
      <c r="E7" s="617">
        <v>0</v>
      </c>
      <c r="F7" s="622">
        <f>C7+D7+E7</f>
        <v>0</v>
      </c>
      <c r="G7" s="619">
        <v>5.08</v>
      </c>
      <c r="H7" s="620">
        <v>14.95</v>
      </c>
      <c r="I7" s="621">
        <f>F7*G7</f>
        <v>0</v>
      </c>
      <c r="J7" s="623"/>
      <c r="K7" s="16"/>
      <c r="L7" s="16"/>
      <c r="M7" s="16"/>
      <c r="N7" s="624"/>
      <c r="O7" s="9"/>
      <c r="P7" s="10"/>
      <c r="Q7" s="10"/>
      <c r="R7" s="11"/>
    </row>
    <row r="8" ht="16.5" customHeight="1">
      <c r="A8" s="364"/>
      <c r="B8" t="s" s="436">
        <v>767</v>
      </c>
      <c r="C8" t="s" s="625">
        <v>768</v>
      </c>
      <c r="D8" s="626"/>
      <c r="E8" s="627"/>
      <c r="F8" s="628">
        <v>0</v>
      </c>
      <c r="G8" s="619">
        <v>5.08</v>
      </c>
      <c r="H8" s="620">
        <v>14.95</v>
      </c>
      <c r="I8" s="621">
        <f>SUM(F8*J8)</f>
        <v>0</v>
      </c>
      <c r="J8" s="629">
        <v>55.88</v>
      </c>
      <c r="K8" s="10"/>
      <c r="L8" s="10"/>
      <c r="M8" s="10"/>
      <c r="N8" s="11"/>
      <c r="O8" s="9"/>
      <c r="P8" s="10"/>
      <c r="Q8" s="10"/>
      <c r="R8" s="11"/>
    </row>
    <row r="9" ht="15.75" customHeight="1">
      <c r="A9" s="364"/>
      <c r="B9" t="s" s="436">
        <v>769</v>
      </c>
      <c r="C9" t="s" s="630">
        <v>768</v>
      </c>
      <c r="D9" s="631"/>
      <c r="E9" s="632"/>
      <c r="F9" s="628">
        <v>0</v>
      </c>
      <c r="G9" s="619">
        <v>5.08</v>
      </c>
      <c r="H9" s="620">
        <v>14.95</v>
      </c>
      <c r="I9" s="621">
        <f>SUM(F9*J9)</f>
        <v>0</v>
      </c>
      <c r="J9" s="629">
        <v>55.88</v>
      </c>
      <c r="K9" s="10"/>
      <c r="L9" s="10"/>
      <c r="M9" s="10"/>
      <c r="N9" s="11"/>
      <c r="O9" s="9"/>
      <c r="P9" s="10"/>
      <c r="Q9" s="10"/>
      <c r="R9" s="11"/>
    </row>
    <row r="10" ht="16.5" customHeight="1">
      <c r="A10" t="s" s="561">
        <v>726</v>
      </c>
      <c r="B10" s="434"/>
      <c r="C10" s="633"/>
      <c r="D10" s="634"/>
      <c r="E10" s="634"/>
      <c r="F10" s="635"/>
      <c r="G10" s="619"/>
      <c r="H10" s="636"/>
      <c r="I10" s="637"/>
      <c r="J10" s="638">
        <v>55.88</v>
      </c>
      <c r="K10" s="23"/>
      <c r="L10" s="23"/>
      <c r="M10" s="23"/>
      <c r="N10" s="11"/>
      <c r="O10" s="9"/>
      <c r="P10" s="10"/>
      <c r="Q10" s="10"/>
      <c r="R10" s="11"/>
    </row>
    <row r="11" ht="15.75" customHeight="1">
      <c r="A11" s="360"/>
      <c r="B11" t="s" s="436">
        <v>770</v>
      </c>
      <c r="C11" s="615">
        <v>0</v>
      </c>
      <c r="D11" s="616">
        <v>0</v>
      </c>
      <c r="E11" s="617">
        <v>0</v>
      </c>
      <c r="F11" s="618">
        <f>C11+D11+E11</f>
        <v>0</v>
      </c>
      <c r="G11" s="619">
        <v>5.08</v>
      </c>
      <c r="H11" s="620">
        <v>14.95</v>
      </c>
      <c r="I11" s="621">
        <f>F11*G11</f>
        <v>0</v>
      </c>
      <c r="J11" s="541"/>
      <c r="K11" s="2"/>
      <c r="L11" s="2"/>
      <c r="M11" s="383"/>
      <c r="N11" s="11"/>
      <c r="O11" s="9"/>
      <c r="P11" s="10"/>
      <c r="Q11" s="10"/>
      <c r="R11" s="11"/>
    </row>
    <row r="12" ht="15.75" customHeight="1">
      <c r="A12" s="364"/>
      <c r="B12" t="s" s="436">
        <v>771</v>
      </c>
      <c r="C12" s="615">
        <v>0</v>
      </c>
      <c r="D12" s="616">
        <v>0</v>
      </c>
      <c r="E12" s="617">
        <v>0</v>
      </c>
      <c r="F12" s="622">
        <f>C12+D12+E12</f>
        <v>0</v>
      </c>
      <c r="G12" s="619">
        <v>5.08</v>
      </c>
      <c r="H12" s="620">
        <v>14.95</v>
      </c>
      <c r="I12" s="621">
        <f>F12*G12</f>
        <v>0</v>
      </c>
      <c r="J12" s="623"/>
      <c r="K12" s="16"/>
      <c r="L12" s="16"/>
      <c r="M12" s="16"/>
      <c r="N12" s="624"/>
      <c r="O12" s="9"/>
      <c r="P12" s="10"/>
      <c r="Q12" s="10"/>
      <c r="R12" s="11"/>
    </row>
    <row r="13" ht="16.5" customHeight="1">
      <c r="A13" s="364"/>
      <c r="B13" t="s" s="436">
        <v>772</v>
      </c>
      <c r="C13" t="s" s="625">
        <v>768</v>
      </c>
      <c r="D13" s="626"/>
      <c r="E13" s="627"/>
      <c r="F13" s="628">
        <v>0</v>
      </c>
      <c r="G13" s="619">
        <v>5.08</v>
      </c>
      <c r="H13" s="620">
        <v>14.95</v>
      </c>
      <c r="I13" s="621">
        <f>SUM(F13*J13)</f>
        <v>0</v>
      </c>
      <c r="J13" s="629">
        <v>55.88</v>
      </c>
      <c r="K13" s="10"/>
      <c r="L13" s="10"/>
      <c r="M13" s="10"/>
      <c r="N13" s="11"/>
      <c r="O13" s="9"/>
      <c r="P13" s="10"/>
      <c r="Q13" s="10"/>
      <c r="R13" s="11"/>
    </row>
    <row r="14" ht="15.75" customHeight="1">
      <c r="A14" s="364"/>
      <c r="B14" t="s" s="436">
        <v>773</v>
      </c>
      <c r="C14" t="s" s="630">
        <v>768</v>
      </c>
      <c r="D14" s="631"/>
      <c r="E14" s="632"/>
      <c r="F14" s="628">
        <v>0</v>
      </c>
      <c r="G14" s="619">
        <v>5.08</v>
      </c>
      <c r="H14" s="620">
        <v>14.95</v>
      </c>
      <c r="I14" s="621">
        <f>SUM(F14*J14)</f>
        <v>0</v>
      </c>
      <c r="J14" s="629">
        <v>55.88</v>
      </c>
      <c r="K14" s="10"/>
      <c r="L14" s="10"/>
      <c r="M14" s="10"/>
      <c r="N14" s="11"/>
      <c r="O14" s="9"/>
      <c r="P14" s="10"/>
      <c r="Q14" s="10"/>
      <c r="R14" s="11"/>
    </row>
    <row r="15" ht="16.5" customHeight="1">
      <c r="A15" t="s" s="561">
        <v>612</v>
      </c>
      <c r="B15" s="434"/>
      <c r="C15" s="633"/>
      <c r="D15" s="634"/>
      <c r="E15" s="634"/>
      <c r="F15" s="635"/>
      <c r="G15" s="619"/>
      <c r="H15" s="636"/>
      <c r="I15" s="637"/>
      <c r="J15" s="638">
        <v>55.88</v>
      </c>
      <c r="K15" s="23"/>
      <c r="L15" s="23"/>
      <c r="M15" s="23"/>
      <c r="N15" s="11"/>
      <c r="O15" s="9"/>
      <c r="P15" s="10"/>
      <c r="Q15" s="10"/>
      <c r="R15" s="11"/>
    </row>
    <row r="16" ht="15.75" customHeight="1">
      <c r="A16" s="360"/>
      <c r="B16" t="s" s="436">
        <v>774</v>
      </c>
      <c r="C16" s="615">
        <v>0</v>
      </c>
      <c r="D16" s="616">
        <v>0</v>
      </c>
      <c r="E16" s="617">
        <v>0</v>
      </c>
      <c r="F16" s="618">
        <f>C16+D16+E16</f>
        <v>0</v>
      </c>
      <c r="G16" s="619">
        <v>5.08</v>
      </c>
      <c r="H16" s="620">
        <v>14.95</v>
      </c>
      <c r="I16" s="621">
        <f>F16*G16</f>
        <v>0</v>
      </c>
      <c r="J16" s="541"/>
      <c r="K16" s="2"/>
      <c r="L16" s="2"/>
      <c r="M16" s="383"/>
      <c r="N16" s="11"/>
      <c r="O16" s="9"/>
      <c r="P16" s="10"/>
      <c r="Q16" s="10"/>
      <c r="R16" s="11"/>
    </row>
    <row r="17" ht="15.75" customHeight="1">
      <c r="A17" s="364"/>
      <c r="B17" t="s" s="436">
        <v>775</v>
      </c>
      <c r="C17" s="615">
        <v>0</v>
      </c>
      <c r="D17" s="616">
        <v>0</v>
      </c>
      <c r="E17" s="617">
        <v>0</v>
      </c>
      <c r="F17" s="622">
        <f>C17+D17+E17</f>
        <v>0</v>
      </c>
      <c r="G17" s="619">
        <v>5.08</v>
      </c>
      <c r="H17" s="620">
        <v>14.95</v>
      </c>
      <c r="I17" s="621">
        <f>F17*G17</f>
        <v>0</v>
      </c>
      <c r="J17" s="623"/>
      <c r="K17" s="16"/>
      <c r="L17" s="16"/>
      <c r="M17" s="16"/>
      <c r="N17" s="624"/>
      <c r="O17" s="9"/>
      <c r="P17" s="10"/>
      <c r="Q17" s="10"/>
      <c r="R17" s="11"/>
    </row>
    <row r="18" ht="16.5" customHeight="1">
      <c r="A18" s="364"/>
      <c r="B18" t="s" s="436">
        <v>776</v>
      </c>
      <c r="C18" t="s" s="625">
        <v>768</v>
      </c>
      <c r="D18" s="626"/>
      <c r="E18" s="627"/>
      <c r="F18" s="628">
        <v>0</v>
      </c>
      <c r="G18" s="619">
        <v>5.08</v>
      </c>
      <c r="H18" s="620">
        <v>14.95</v>
      </c>
      <c r="I18" s="621">
        <f>SUM(F18*J18)</f>
        <v>0</v>
      </c>
      <c r="J18" s="629">
        <v>55.88</v>
      </c>
      <c r="K18" s="10"/>
      <c r="L18" s="10"/>
      <c r="M18" s="10"/>
      <c r="N18" s="11"/>
      <c r="O18" s="9"/>
      <c r="P18" s="10"/>
      <c r="Q18" s="10"/>
      <c r="R18" s="11"/>
    </row>
    <row r="19" ht="15.75" customHeight="1">
      <c r="A19" s="364"/>
      <c r="B19" t="s" s="436">
        <v>777</v>
      </c>
      <c r="C19" t="s" s="630">
        <v>768</v>
      </c>
      <c r="D19" s="631"/>
      <c r="E19" s="632"/>
      <c r="F19" s="628">
        <v>0</v>
      </c>
      <c r="G19" s="619">
        <v>5.08</v>
      </c>
      <c r="H19" s="620">
        <v>14.95</v>
      </c>
      <c r="I19" s="621">
        <f>SUM(F19*J19)</f>
        <v>0</v>
      </c>
      <c r="J19" s="629">
        <v>55.88</v>
      </c>
      <c r="K19" s="10"/>
      <c r="L19" s="10"/>
      <c r="M19" s="10"/>
      <c r="N19" s="11"/>
      <c r="O19" s="9"/>
      <c r="P19" s="10"/>
      <c r="Q19" s="10"/>
      <c r="R19" s="11"/>
    </row>
    <row r="20" ht="16.5" customHeight="1">
      <c r="A20" t="s" s="561">
        <v>642</v>
      </c>
      <c r="B20" s="434"/>
      <c r="C20" s="633"/>
      <c r="D20" s="634"/>
      <c r="E20" s="634"/>
      <c r="F20" s="635"/>
      <c r="G20" s="619"/>
      <c r="H20" s="636"/>
      <c r="I20" s="637"/>
      <c r="J20" s="638">
        <v>55.88</v>
      </c>
      <c r="K20" s="23"/>
      <c r="L20" s="23"/>
      <c r="M20" s="23"/>
      <c r="N20" s="11"/>
      <c r="O20" s="9"/>
      <c r="P20" s="10"/>
      <c r="Q20" s="10"/>
      <c r="R20" s="11"/>
    </row>
    <row r="21" ht="15.75" customHeight="1">
      <c r="A21" s="360"/>
      <c r="B21" t="s" s="436">
        <v>778</v>
      </c>
      <c r="C21" s="615">
        <v>0</v>
      </c>
      <c r="D21" s="616">
        <v>0</v>
      </c>
      <c r="E21" s="617">
        <v>0</v>
      </c>
      <c r="F21" s="618">
        <f>C21+D21+E21</f>
        <v>0</v>
      </c>
      <c r="G21" s="619">
        <v>5.08</v>
      </c>
      <c r="H21" s="620">
        <v>14.95</v>
      </c>
      <c r="I21" s="621">
        <f>F21*G21</f>
        <v>0</v>
      </c>
      <c r="J21" s="541"/>
      <c r="K21" s="2"/>
      <c r="L21" s="2"/>
      <c r="M21" s="383"/>
      <c r="N21" s="11"/>
      <c r="O21" s="9"/>
      <c r="P21" s="10"/>
      <c r="Q21" s="10"/>
      <c r="R21" s="11"/>
    </row>
    <row r="22" ht="15.75" customHeight="1">
      <c r="A22" s="364"/>
      <c r="B22" t="s" s="436">
        <v>779</v>
      </c>
      <c r="C22" s="615">
        <v>0</v>
      </c>
      <c r="D22" s="616">
        <v>0</v>
      </c>
      <c r="E22" s="617">
        <v>0</v>
      </c>
      <c r="F22" s="622">
        <f>C22+D22+E22</f>
        <v>0</v>
      </c>
      <c r="G22" s="619">
        <v>5.08</v>
      </c>
      <c r="H22" s="620">
        <v>14.95</v>
      </c>
      <c r="I22" s="621">
        <f>F22*G22</f>
        <v>0</v>
      </c>
      <c r="J22" s="623"/>
      <c r="K22" s="16"/>
      <c r="L22" s="16"/>
      <c r="M22" s="16"/>
      <c r="N22" s="624"/>
      <c r="O22" s="9"/>
      <c r="P22" s="10"/>
      <c r="Q22" s="10"/>
      <c r="R22" s="11"/>
    </row>
    <row r="23" ht="16.5" customHeight="1">
      <c r="A23" s="364"/>
      <c r="B23" t="s" s="436">
        <v>780</v>
      </c>
      <c r="C23" t="s" s="625">
        <v>768</v>
      </c>
      <c r="D23" s="626"/>
      <c r="E23" s="627"/>
      <c r="F23" s="628">
        <v>0</v>
      </c>
      <c r="G23" s="619">
        <v>5.08</v>
      </c>
      <c r="H23" s="620">
        <v>14.95</v>
      </c>
      <c r="I23" s="621">
        <f>SUM(F23*J23)</f>
        <v>0</v>
      </c>
      <c r="J23" s="629">
        <v>55.88</v>
      </c>
      <c r="K23" s="10"/>
      <c r="L23" s="10"/>
      <c r="M23" s="10"/>
      <c r="N23" s="11"/>
      <c r="O23" s="9"/>
      <c r="P23" s="10"/>
      <c r="Q23" s="10"/>
      <c r="R23" s="11"/>
    </row>
    <row r="24" ht="15.75" customHeight="1">
      <c r="A24" s="364"/>
      <c r="B24" t="s" s="436">
        <v>781</v>
      </c>
      <c r="C24" t="s" s="630">
        <v>768</v>
      </c>
      <c r="D24" s="631"/>
      <c r="E24" s="632"/>
      <c r="F24" s="628">
        <v>0</v>
      </c>
      <c r="G24" s="619">
        <v>5.08</v>
      </c>
      <c r="H24" s="620">
        <v>14.95</v>
      </c>
      <c r="I24" s="621">
        <f>SUM(F24*J24)</f>
        <v>0</v>
      </c>
      <c r="J24" s="629">
        <v>55.88</v>
      </c>
      <c r="K24" s="10"/>
      <c r="L24" s="10"/>
      <c r="M24" s="10"/>
      <c r="N24" s="11"/>
      <c r="O24" s="9"/>
      <c r="P24" s="10"/>
      <c r="Q24" s="10"/>
      <c r="R24" s="11"/>
    </row>
    <row r="25" ht="16.5" customHeight="1">
      <c r="A25" t="s" s="561">
        <v>617</v>
      </c>
      <c r="B25" s="434"/>
      <c r="C25" s="633"/>
      <c r="D25" s="634"/>
      <c r="E25" s="634"/>
      <c r="F25" s="635"/>
      <c r="G25" s="619"/>
      <c r="H25" s="636"/>
      <c r="I25" s="637"/>
      <c r="J25" s="638">
        <v>55.88</v>
      </c>
      <c r="K25" s="23"/>
      <c r="L25" s="23"/>
      <c r="M25" s="23"/>
      <c r="N25" s="11"/>
      <c r="O25" s="9"/>
      <c r="P25" s="10"/>
      <c r="Q25" s="10"/>
      <c r="R25" s="11"/>
    </row>
    <row r="26" ht="15.75" customHeight="1">
      <c r="A26" s="360"/>
      <c r="B26" t="s" s="436">
        <v>782</v>
      </c>
      <c r="C26" s="615">
        <v>0</v>
      </c>
      <c r="D26" s="616">
        <v>0</v>
      </c>
      <c r="E26" s="617">
        <v>0</v>
      </c>
      <c r="F26" s="618">
        <f>C26+D26+E26</f>
        <v>0</v>
      </c>
      <c r="G26" s="619">
        <v>5.08</v>
      </c>
      <c r="H26" s="620">
        <v>14.95</v>
      </c>
      <c r="I26" s="621">
        <f>F26*G26</f>
        <v>0</v>
      </c>
      <c r="J26" s="541"/>
      <c r="K26" s="2"/>
      <c r="L26" s="2"/>
      <c r="M26" s="383"/>
      <c r="N26" s="11"/>
      <c r="O26" s="9"/>
      <c r="P26" s="10"/>
      <c r="Q26" s="10"/>
      <c r="R26" s="11"/>
    </row>
    <row r="27" ht="15.75" customHeight="1">
      <c r="A27" s="364"/>
      <c r="B27" t="s" s="436">
        <v>783</v>
      </c>
      <c r="C27" s="615">
        <v>0</v>
      </c>
      <c r="D27" s="616">
        <v>0</v>
      </c>
      <c r="E27" s="617">
        <v>0</v>
      </c>
      <c r="F27" s="622">
        <f>C27+D27+E27</f>
        <v>0</v>
      </c>
      <c r="G27" s="619">
        <v>5.08</v>
      </c>
      <c r="H27" s="620">
        <v>14.95</v>
      </c>
      <c r="I27" s="621">
        <f>F27*G27</f>
        <v>0</v>
      </c>
      <c r="J27" s="623"/>
      <c r="K27" s="16"/>
      <c r="L27" s="16"/>
      <c r="M27" s="16"/>
      <c r="N27" s="624"/>
      <c r="O27" s="9"/>
      <c r="P27" s="10"/>
      <c r="Q27" s="10"/>
      <c r="R27" s="11"/>
    </row>
    <row r="28" ht="16.5" customHeight="1">
      <c r="A28" s="364"/>
      <c r="B28" t="s" s="436">
        <v>784</v>
      </c>
      <c r="C28" t="s" s="625">
        <v>768</v>
      </c>
      <c r="D28" s="626"/>
      <c r="E28" s="627"/>
      <c r="F28" s="628">
        <v>0</v>
      </c>
      <c r="G28" s="619">
        <v>5.08</v>
      </c>
      <c r="H28" s="620">
        <v>14.95</v>
      </c>
      <c r="I28" s="621">
        <f>SUM(F28*J28)</f>
        <v>0</v>
      </c>
      <c r="J28" s="629">
        <v>55.88</v>
      </c>
      <c r="K28" s="10"/>
      <c r="L28" s="10"/>
      <c r="M28" s="10"/>
      <c r="N28" s="11"/>
      <c r="O28" s="9"/>
      <c r="P28" s="10"/>
      <c r="Q28" s="10"/>
      <c r="R28" s="11"/>
    </row>
    <row r="29" ht="15.75" customHeight="1">
      <c r="A29" s="364"/>
      <c r="B29" t="s" s="436">
        <v>785</v>
      </c>
      <c r="C29" t="s" s="630">
        <v>768</v>
      </c>
      <c r="D29" s="631"/>
      <c r="E29" s="632"/>
      <c r="F29" s="628">
        <v>0</v>
      </c>
      <c r="G29" s="619">
        <v>5.08</v>
      </c>
      <c r="H29" s="620">
        <v>14.95</v>
      </c>
      <c r="I29" s="621">
        <f>SUM(F29*J29)</f>
        <v>0</v>
      </c>
      <c r="J29" s="629">
        <v>55.88</v>
      </c>
      <c r="K29" s="10"/>
      <c r="L29" s="10"/>
      <c r="M29" s="10"/>
      <c r="N29" s="11"/>
      <c r="O29" s="9"/>
      <c r="P29" s="10"/>
      <c r="Q29" s="10"/>
      <c r="R29" s="11"/>
    </row>
    <row r="30" ht="16.5" customHeight="1">
      <c r="A30" t="s" s="561">
        <v>622</v>
      </c>
      <c r="B30" s="434"/>
      <c r="C30" s="633"/>
      <c r="D30" s="634"/>
      <c r="E30" s="634"/>
      <c r="F30" s="635"/>
      <c r="G30" s="619"/>
      <c r="H30" s="636"/>
      <c r="I30" s="637"/>
      <c r="J30" s="638">
        <v>55.88</v>
      </c>
      <c r="K30" s="23"/>
      <c r="L30" s="23"/>
      <c r="M30" s="23"/>
      <c r="N30" s="11"/>
      <c r="O30" s="9"/>
      <c r="P30" s="10"/>
      <c r="Q30" s="10"/>
      <c r="R30" s="11"/>
    </row>
    <row r="31" ht="15.75" customHeight="1">
      <c r="A31" s="360"/>
      <c r="B31" t="s" s="436">
        <v>786</v>
      </c>
      <c r="C31" s="615">
        <v>0</v>
      </c>
      <c r="D31" s="616">
        <v>0</v>
      </c>
      <c r="E31" s="617">
        <v>0</v>
      </c>
      <c r="F31" s="618">
        <f>C31+D31+E31</f>
        <v>0</v>
      </c>
      <c r="G31" s="619">
        <v>5.08</v>
      </c>
      <c r="H31" s="620">
        <v>14.95</v>
      </c>
      <c r="I31" s="621">
        <f>F31*G31</f>
        <v>0</v>
      </c>
      <c r="J31" s="541"/>
      <c r="K31" s="2"/>
      <c r="L31" s="2"/>
      <c r="M31" s="383"/>
      <c r="N31" s="11"/>
      <c r="O31" s="9"/>
      <c r="P31" s="10"/>
      <c r="Q31" s="10"/>
      <c r="R31" s="11"/>
    </row>
    <row r="32" ht="15.75" customHeight="1">
      <c r="A32" s="364"/>
      <c r="B32" t="s" s="436">
        <v>787</v>
      </c>
      <c r="C32" s="615">
        <v>0</v>
      </c>
      <c r="D32" s="616">
        <v>0</v>
      </c>
      <c r="E32" s="617">
        <v>0</v>
      </c>
      <c r="F32" s="622">
        <f>C32+D32+E32</f>
        <v>0</v>
      </c>
      <c r="G32" s="619">
        <v>5.08</v>
      </c>
      <c r="H32" s="620">
        <v>14.95</v>
      </c>
      <c r="I32" s="621">
        <f>F32*G32</f>
        <v>0</v>
      </c>
      <c r="J32" s="623"/>
      <c r="K32" s="16"/>
      <c r="L32" s="16"/>
      <c r="M32" s="16"/>
      <c r="N32" s="624"/>
      <c r="O32" s="9"/>
      <c r="P32" s="10"/>
      <c r="Q32" s="10"/>
      <c r="R32" s="11"/>
    </row>
    <row r="33" ht="16.5" customHeight="1">
      <c r="A33" s="364"/>
      <c r="B33" t="s" s="436">
        <v>788</v>
      </c>
      <c r="C33" t="s" s="625">
        <v>768</v>
      </c>
      <c r="D33" s="626"/>
      <c r="E33" s="627"/>
      <c r="F33" s="628">
        <v>0</v>
      </c>
      <c r="G33" s="619">
        <v>5.08</v>
      </c>
      <c r="H33" s="620">
        <v>14.95</v>
      </c>
      <c r="I33" s="621">
        <f>SUM(F33*J33)</f>
        <v>0</v>
      </c>
      <c r="J33" s="629">
        <v>55.88</v>
      </c>
      <c r="K33" s="10"/>
      <c r="L33" s="10"/>
      <c r="M33" s="10"/>
      <c r="N33" s="11"/>
      <c r="O33" s="9"/>
      <c r="P33" s="10"/>
      <c r="Q33" s="10"/>
      <c r="R33" s="11"/>
    </row>
    <row r="34" ht="15.75" customHeight="1">
      <c r="A34" s="364"/>
      <c r="B34" t="s" s="436">
        <v>789</v>
      </c>
      <c r="C34" t="s" s="630">
        <v>768</v>
      </c>
      <c r="D34" s="631"/>
      <c r="E34" s="632"/>
      <c r="F34" s="628">
        <v>0</v>
      </c>
      <c r="G34" s="619">
        <v>5.08</v>
      </c>
      <c r="H34" s="620">
        <v>14.95</v>
      </c>
      <c r="I34" s="621">
        <f>SUM(F34*J34)</f>
        <v>0</v>
      </c>
      <c r="J34" s="629">
        <v>55.88</v>
      </c>
      <c r="K34" s="10"/>
      <c r="L34" s="10"/>
      <c r="M34" s="10"/>
      <c r="N34" s="11"/>
      <c r="O34" s="9"/>
      <c r="P34" s="10"/>
      <c r="Q34" s="10"/>
      <c r="R34" s="11"/>
    </row>
    <row r="35" ht="16.5" customHeight="1">
      <c r="A35" t="s" s="561">
        <v>627</v>
      </c>
      <c r="B35" s="434"/>
      <c r="C35" s="633"/>
      <c r="D35" s="634"/>
      <c r="E35" s="634"/>
      <c r="F35" s="635"/>
      <c r="G35" s="619"/>
      <c r="H35" s="636"/>
      <c r="I35" s="637"/>
      <c r="J35" s="638">
        <v>55.88</v>
      </c>
      <c r="K35" s="23"/>
      <c r="L35" s="23"/>
      <c r="M35" s="23"/>
      <c r="N35" s="11"/>
      <c r="O35" s="9"/>
      <c r="P35" s="10"/>
      <c r="Q35" s="10"/>
      <c r="R35" s="11"/>
    </row>
    <row r="36" ht="15.75" customHeight="1">
      <c r="A36" s="360"/>
      <c r="B36" t="s" s="436">
        <v>790</v>
      </c>
      <c r="C36" s="615">
        <v>0</v>
      </c>
      <c r="D36" s="616">
        <v>0</v>
      </c>
      <c r="E36" s="617">
        <v>0</v>
      </c>
      <c r="F36" s="618">
        <f>C36+D36+E36</f>
        <v>0</v>
      </c>
      <c r="G36" s="619">
        <v>5.08</v>
      </c>
      <c r="H36" s="620">
        <v>14.95</v>
      </c>
      <c r="I36" s="621">
        <f>F36*G36</f>
        <v>0</v>
      </c>
      <c r="J36" s="541"/>
      <c r="K36" s="2"/>
      <c r="L36" s="2"/>
      <c r="M36" s="383"/>
      <c r="N36" s="11"/>
      <c r="O36" s="9"/>
      <c r="P36" s="10"/>
      <c r="Q36" s="10"/>
      <c r="R36" s="11"/>
    </row>
    <row r="37" ht="15.75" customHeight="1">
      <c r="A37" s="364"/>
      <c r="B37" t="s" s="436">
        <v>791</v>
      </c>
      <c r="C37" s="615">
        <v>0</v>
      </c>
      <c r="D37" s="616">
        <v>0</v>
      </c>
      <c r="E37" s="617">
        <v>0</v>
      </c>
      <c r="F37" s="622">
        <f>C37+D37+E37</f>
        <v>0</v>
      </c>
      <c r="G37" s="619">
        <v>5.08</v>
      </c>
      <c r="H37" s="620">
        <v>14.95</v>
      </c>
      <c r="I37" s="621">
        <f>F37*G37</f>
        <v>0</v>
      </c>
      <c r="J37" s="623"/>
      <c r="K37" s="16"/>
      <c r="L37" s="16"/>
      <c r="M37" s="16"/>
      <c r="N37" s="624"/>
      <c r="O37" s="9"/>
      <c r="P37" s="10"/>
      <c r="Q37" s="10"/>
      <c r="R37" s="11"/>
    </row>
    <row r="38" ht="16.5" customHeight="1">
      <c r="A38" s="364"/>
      <c r="B38" t="s" s="436">
        <v>792</v>
      </c>
      <c r="C38" t="s" s="625">
        <v>768</v>
      </c>
      <c r="D38" s="626"/>
      <c r="E38" s="627"/>
      <c r="F38" s="628">
        <v>0</v>
      </c>
      <c r="G38" s="619">
        <v>5.08</v>
      </c>
      <c r="H38" s="620">
        <v>14.95</v>
      </c>
      <c r="I38" s="621">
        <f>SUM(F38*J38)</f>
        <v>0</v>
      </c>
      <c r="J38" s="629">
        <v>55.88</v>
      </c>
      <c r="K38" s="10"/>
      <c r="L38" s="10"/>
      <c r="M38" s="10"/>
      <c r="N38" s="11"/>
      <c r="O38" s="9"/>
      <c r="P38" s="10"/>
      <c r="Q38" s="10"/>
      <c r="R38" s="11"/>
    </row>
    <row r="39" ht="15.75" customHeight="1">
      <c r="A39" s="364"/>
      <c r="B39" t="s" s="436">
        <v>793</v>
      </c>
      <c r="C39" t="s" s="630">
        <v>768</v>
      </c>
      <c r="D39" s="631"/>
      <c r="E39" s="632"/>
      <c r="F39" s="628">
        <v>0</v>
      </c>
      <c r="G39" s="619">
        <v>5.08</v>
      </c>
      <c r="H39" s="620">
        <v>14.95</v>
      </c>
      <c r="I39" s="621">
        <f>SUM(F39*J39)</f>
        <v>0</v>
      </c>
      <c r="J39" s="629">
        <v>55.88</v>
      </c>
      <c r="K39" s="10"/>
      <c r="L39" s="10"/>
      <c r="M39" s="10"/>
      <c r="N39" s="11"/>
      <c r="O39" s="9"/>
      <c r="P39" s="10"/>
      <c r="Q39" s="10"/>
      <c r="R39" s="11"/>
    </row>
    <row r="40" ht="16.5" customHeight="1">
      <c r="A40" t="s" s="561">
        <v>794</v>
      </c>
      <c r="B40" s="434"/>
      <c r="C40" s="633"/>
      <c r="D40" s="634"/>
      <c r="E40" s="634"/>
      <c r="F40" s="635"/>
      <c r="G40" s="619"/>
      <c r="H40" s="636"/>
      <c r="I40" s="637"/>
      <c r="J40" s="638">
        <v>55.88</v>
      </c>
      <c r="K40" s="23"/>
      <c r="L40" s="23"/>
      <c r="M40" s="23"/>
      <c r="N40" s="11"/>
      <c r="O40" s="9"/>
      <c r="P40" s="10"/>
      <c r="Q40" s="10"/>
      <c r="R40" s="11"/>
    </row>
    <row r="41" ht="15.75" customHeight="1">
      <c r="A41" s="360"/>
      <c r="B41" t="s" s="436">
        <v>795</v>
      </c>
      <c r="C41" s="615">
        <v>0</v>
      </c>
      <c r="D41" s="616">
        <v>0</v>
      </c>
      <c r="E41" s="617">
        <v>0</v>
      </c>
      <c r="F41" s="618">
        <f>C41+D41+E41</f>
        <v>0</v>
      </c>
      <c r="G41" s="619">
        <v>5.08</v>
      </c>
      <c r="H41" s="620">
        <v>14.95</v>
      </c>
      <c r="I41" s="621">
        <f>F41*G41</f>
        <v>0</v>
      </c>
      <c r="J41" s="541"/>
      <c r="K41" s="2"/>
      <c r="L41" s="2"/>
      <c r="M41" s="383"/>
      <c r="N41" s="11"/>
      <c r="O41" s="9"/>
      <c r="P41" s="10"/>
      <c r="Q41" s="10"/>
      <c r="R41" s="11"/>
    </row>
    <row r="42" ht="15.75" customHeight="1">
      <c r="A42" s="364"/>
      <c r="B42" t="s" s="436">
        <v>796</v>
      </c>
      <c r="C42" s="615">
        <v>0</v>
      </c>
      <c r="D42" s="616">
        <v>0</v>
      </c>
      <c r="E42" s="617">
        <v>0</v>
      </c>
      <c r="F42" s="622">
        <f>C42+D42+E42</f>
        <v>0</v>
      </c>
      <c r="G42" s="619">
        <v>5.08</v>
      </c>
      <c r="H42" s="620">
        <v>14.95</v>
      </c>
      <c r="I42" s="621">
        <f>F42*G42</f>
        <v>0</v>
      </c>
      <c r="J42" s="623"/>
      <c r="K42" s="16"/>
      <c r="L42" s="16"/>
      <c r="M42" s="16"/>
      <c r="N42" s="624"/>
      <c r="O42" s="9"/>
      <c r="P42" s="10"/>
      <c r="Q42" s="10"/>
      <c r="R42" s="11"/>
    </row>
    <row r="43" ht="16.5" customHeight="1">
      <c r="A43" s="364"/>
      <c r="B43" t="s" s="436">
        <v>797</v>
      </c>
      <c r="C43" t="s" s="625">
        <v>768</v>
      </c>
      <c r="D43" s="626"/>
      <c r="E43" s="627"/>
      <c r="F43" s="628">
        <v>0</v>
      </c>
      <c r="G43" s="619">
        <v>5.08</v>
      </c>
      <c r="H43" s="620">
        <v>14.95</v>
      </c>
      <c r="I43" s="621">
        <f>SUM(F43*J43)</f>
        <v>0</v>
      </c>
      <c r="J43" s="629">
        <v>55.88</v>
      </c>
      <c r="K43" s="10"/>
      <c r="L43" s="10"/>
      <c r="M43" s="10"/>
      <c r="N43" s="11"/>
      <c r="O43" s="9"/>
      <c r="P43" s="10"/>
      <c r="Q43" s="10"/>
      <c r="R43" s="11"/>
    </row>
    <row r="44" ht="15.75" customHeight="1">
      <c r="A44" s="364"/>
      <c r="B44" t="s" s="436">
        <v>798</v>
      </c>
      <c r="C44" t="s" s="630">
        <v>768</v>
      </c>
      <c r="D44" s="631"/>
      <c r="E44" s="632"/>
      <c r="F44" s="628">
        <v>0</v>
      </c>
      <c r="G44" s="619">
        <v>5.08</v>
      </c>
      <c r="H44" s="620">
        <v>14.95</v>
      </c>
      <c r="I44" s="621">
        <f>SUM(F44*J44)</f>
        <v>0</v>
      </c>
      <c r="J44" s="629">
        <v>55.88</v>
      </c>
      <c r="K44" s="10"/>
      <c r="L44" s="10"/>
      <c r="M44" s="10"/>
      <c r="N44" s="11"/>
      <c r="O44" s="9"/>
      <c r="P44" s="10"/>
      <c r="Q44" s="10"/>
      <c r="R44" s="11"/>
    </row>
    <row r="45" ht="16.5" customHeight="1">
      <c r="A45" t="s" s="561">
        <v>637</v>
      </c>
      <c r="B45" s="434"/>
      <c r="C45" s="633"/>
      <c r="D45" s="634"/>
      <c r="E45" s="634"/>
      <c r="F45" s="635"/>
      <c r="G45" s="619"/>
      <c r="H45" s="636"/>
      <c r="I45" s="637"/>
      <c r="J45" s="638">
        <v>55.88</v>
      </c>
      <c r="K45" s="23"/>
      <c r="L45" s="23"/>
      <c r="M45" s="23"/>
      <c r="N45" s="11"/>
      <c r="O45" s="9"/>
      <c r="P45" s="10"/>
      <c r="Q45" s="10"/>
      <c r="R45" s="11"/>
    </row>
    <row r="46" ht="15.75" customHeight="1">
      <c r="A46" s="360"/>
      <c r="B46" t="s" s="436">
        <v>799</v>
      </c>
      <c r="C46" s="615">
        <v>0</v>
      </c>
      <c r="D46" s="616">
        <v>0</v>
      </c>
      <c r="E46" s="617">
        <v>0</v>
      </c>
      <c r="F46" s="618">
        <f>C46+D46+E46</f>
        <v>0</v>
      </c>
      <c r="G46" s="619">
        <v>5.08</v>
      </c>
      <c r="H46" s="620">
        <v>14.95</v>
      </c>
      <c r="I46" s="621">
        <f>F46*G46</f>
        <v>0</v>
      </c>
      <c r="J46" s="541"/>
      <c r="K46" s="2"/>
      <c r="L46" s="2"/>
      <c r="M46" s="383"/>
      <c r="N46" s="11"/>
      <c r="O46" s="9"/>
      <c r="P46" s="10"/>
      <c r="Q46" s="10"/>
      <c r="R46" s="11"/>
    </row>
    <row r="47" ht="15.75" customHeight="1">
      <c r="A47" s="364"/>
      <c r="B47" t="s" s="436">
        <v>800</v>
      </c>
      <c r="C47" s="615">
        <v>0</v>
      </c>
      <c r="D47" s="616">
        <v>0</v>
      </c>
      <c r="E47" s="617">
        <v>0</v>
      </c>
      <c r="F47" s="622">
        <f>C47+D47+E47</f>
        <v>0</v>
      </c>
      <c r="G47" s="619">
        <v>5.08</v>
      </c>
      <c r="H47" s="620">
        <v>14.95</v>
      </c>
      <c r="I47" s="621">
        <f>F47*G47</f>
        <v>0</v>
      </c>
      <c r="J47" s="623"/>
      <c r="K47" s="16"/>
      <c r="L47" s="16"/>
      <c r="M47" s="16"/>
      <c r="N47" s="624"/>
      <c r="O47" s="9"/>
      <c r="P47" s="10"/>
      <c r="Q47" s="10"/>
      <c r="R47" s="11"/>
    </row>
    <row r="48" ht="16.5" customHeight="1">
      <c r="A48" s="364"/>
      <c r="B48" t="s" s="436">
        <v>801</v>
      </c>
      <c r="C48" t="s" s="625">
        <v>768</v>
      </c>
      <c r="D48" s="626"/>
      <c r="E48" s="627"/>
      <c r="F48" s="628">
        <v>0</v>
      </c>
      <c r="G48" s="619">
        <v>5.08</v>
      </c>
      <c r="H48" s="620">
        <v>14.95</v>
      </c>
      <c r="I48" s="621">
        <f>SUM(F48*J48)</f>
        <v>0</v>
      </c>
      <c r="J48" s="629">
        <v>55.88</v>
      </c>
      <c r="K48" s="10"/>
      <c r="L48" s="10"/>
      <c r="M48" s="10"/>
      <c r="N48" s="11"/>
      <c r="O48" s="9"/>
      <c r="P48" s="10"/>
      <c r="Q48" s="10"/>
      <c r="R48" s="11"/>
    </row>
    <row r="49" ht="15.75" customHeight="1">
      <c r="A49" s="364"/>
      <c r="B49" t="s" s="436">
        <v>802</v>
      </c>
      <c r="C49" t="s" s="630">
        <v>768</v>
      </c>
      <c r="D49" s="631"/>
      <c r="E49" s="632"/>
      <c r="F49" s="628">
        <v>0</v>
      </c>
      <c r="G49" s="619">
        <v>5.08</v>
      </c>
      <c r="H49" s="620">
        <v>14.95</v>
      </c>
      <c r="I49" s="621">
        <f>SUM(F49*J49)</f>
        <v>0</v>
      </c>
      <c r="J49" s="629">
        <v>55.88</v>
      </c>
      <c r="K49" s="10"/>
      <c r="L49" s="10"/>
      <c r="M49" s="10"/>
      <c r="N49" s="11"/>
      <c r="O49" s="9"/>
      <c r="P49" s="10"/>
      <c r="Q49" s="10"/>
      <c r="R49" s="11"/>
    </row>
    <row r="50" ht="16.5" customHeight="1">
      <c r="A50" t="s" s="561">
        <v>672</v>
      </c>
      <c r="B50" s="434"/>
      <c r="C50" s="633"/>
      <c r="D50" s="634"/>
      <c r="E50" s="634"/>
      <c r="F50" s="635"/>
      <c r="G50" s="619"/>
      <c r="H50" s="636"/>
      <c r="I50" s="637"/>
      <c r="J50" s="638">
        <v>55.88</v>
      </c>
      <c r="K50" s="23"/>
      <c r="L50" s="23"/>
      <c r="M50" s="23"/>
      <c r="N50" s="11"/>
      <c r="O50" s="9"/>
      <c r="P50" s="10"/>
      <c r="Q50" s="10"/>
      <c r="R50" s="11"/>
    </row>
    <row r="51" ht="15.75" customHeight="1">
      <c r="A51" s="360"/>
      <c r="B51" t="s" s="436">
        <v>803</v>
      </c>
      <c r="C51" s="615">
        <v>0</v>
      </c>
      <c r="D51" s="616">
        <v>0</v>
      </c>
      <c r="E51" s="617">
        <v>0</v>
      </c>
      <c r="F51" s="618">
        <f>C51+D51+E51</f>
        <v>0</v>
      </c>
      <c r="G51" s="619">
        <v>5.08</v>
      </c>
      <c r="H51" s="620">
        <v>14.95</v>
      </c>
      <c r="I51" s="621">
        <f>F51*G51</f>
        <v>0</v>
      </c>
      <c r="J51" s="541"/>
      <c r="K51" s="2"/>
      <c r="L51" s="2"/>
      <c r="M51" s="383"/>
      <c r="N51" s="11"/>
      <c r="O51" s="9"/>
      <c r="P51" s="10"/>
      <c r="Q51" s="10"/>
      <c r="R51" s="11"/>
    </row>
    <row r="52" ht="15.75" customHeight="1">
      <c r="A52" s="364"/>
      <c r="B52" t="s" s="436">
        <v>804</v>
      </c>
      <c r="C52" s="615">
        <v>0</v>
      </c>
      <c r="D52" s="616">
        <v>0</v>
      </c>
      <c r="E52" s="617">
        <v>0</v>
      </c>
      <c r="F52" s="622">
        <f>C52+D52+E52</f>
        <v>0</v>
      </c>
      <c r="G52" s="619">
        <v>5.08</v>
      </c>
      <c r="H52" s="620">
        <v>14.95</v>
      </c>
      <c r="I52" s="621">
        <f>F52*G52</f>
        <v>0</v>
      </c>
      <c r="J52" s="623"/>
      <c r="K52" s="16"/>
      <c r="L52" s="16"/>
      <c r="M52" s="16"/>
      <c r="N52" s="624"/>
      <c r="O52" s="9"/>
      <c r="P52" s="10"/>
      <c r="Q52" s="10"/>
      <c r="R52" s="11"/>
    </row>
    <row r="53" ht="16.5" customHeight="1">
      <c r="A53" s="364"/>
      <c r="B53" t="s" s="436">
        <v>805</v>
      </c>
      <c r="C53" t="s" s="625">
        <v>768</v>
      </c>
      <c r="D53" s="626"/>
      <c r="E53" s="627"/>
      <c r="F53" s="628">
        <v>0</v>
      </c>
      <c r="G53" s="619">
        <v>5.08</v>
      </c>
      <c r="H53" s="620">
        <v>14.95</v>
      </c>
      <c r="I53" s="621">
        <f>SUM(F53*J53)</f>
        <v>0</v>
      </c>
      <c r="J53" s="629">
        <v>55.88</v>
      </c>
      <c r="K53" s="10"/>
      <c r="L53" s="10"/>
      <c r="M53" s="10"/>
      <c r="N53" s="11"/>
      <c r="O53" s="9"/>
      <c r="P53" s="10"/>
      <c r="Q53" s="10"/>
      <c r="R53" s="11"/>
    </row>
    <row r="54" ht="15.75" customHeight="1">
      <c r="A54" s="639"/>
      <c r="B54" t="s" s="436">
        <v>806</v>
      </c>
      <c r="C54" t="s" s="640">
        <v>768</v>
      </c>
      <c r="D54" s="641"/>
      <c r="E54" s="642"/>
      <c r="F54" s="628">
        <v>0</v>
      </c>
      <c r="G54" s="619">
        <v>5.08</v>
      </c>
      <c r="H54" s="620">
        <v>14.95</v>
      </c>
      <c r="I54" s="621">
        <f>SUM(F54*J54)</f>
        <v>0</v>
      </c>
      <c r="J54" s="629">
        <v>55.88</v>
      </c>
      <c r="K54" s="10"/>
      <c r="L54" s="10"/>
      <c r="M54" s="10"/>
      <c r="N54" s="11"/>
      <c r="O54" s="9"/>
      <c r="P54" s="10"/>
      <c r="Q54" s="10"/>
      <c r="R54" s="11"/>
    </row>
    <row r="55" ht="15.75" customHeight="1">
      <c r="A55" t="s" s="643">
        <v>647</v>
      </c>
      <c r="B55" s="436"/>
      <c r="C55" s="644"/>
      <c r="D55" s="631"/>
      <c r="E55" s="632"/>
      <c r="F55" s="645"/>
      <c r="G55" s="619"/>
      <c r="H55" s="620"/>
      <c r="I55" s="621"/>
      <c r="J55" s="646"/>
      <c r="K55" s="23"/>
      <c r="L55" s="23"/>
      <c r="M55" s="23"/>
      <c r="N55" s="11"/>
      <c r="O55" s="9"/>
      <c r="P55" s="10"/>
      <c r="Q55" s="10"/>
      <c r="R55" s="11"/>
    </row>
    <row r="56" ht="15.75" customHeight="1">
      <c r="A56" s="360"/>
      <c r="B56" t="s" s="436">
        <v>807</v>
      </c>
      <c r="C56" s="615">
        <v>0</v>
      </c>
      <c r="D56" s="616">
        <v>0</v>
      </c>
      <c r="E56" s="617">
        <v>0</v>
      </c>
      <c r="F56" s="618">
        <f>C56+D56+E56</f>
        <v>0</v>
      </c>
      <c r="G56" s="619">
        <v>5.08</v>
      </c>
      <c r="H56" s="620">
        <v>14.95</v>
      </c>
      <c r="I56" s="621">
        <f>F56*G56</f>
        <v>0</v>
      </c>
      <c r="J56" s="541"/>
      <c r="K56" s="2"/>
      <c r="L56" s="2"/>
      <c r="M56" s="383"/>
      <c r="N56" s="11"/>
      <c r="O56" s="9"/>
      <c r="P56" s="10"/>
      <c r="Q56" s="10"/>
      <c r="R56" s="11"/>
    </row>
    <row r="57" ht="15.75" customHeight="1">
      <c r="A57" s="364"/>
      <c r="B57" t="s" s="436">
        <v>808</v>
      </c>
      <c r="C57" s="615">
        <v>0</v>
      </c>
      <c r="D57" s="616">
        <v>0</v>
      </c>
      <c r="E57" s="617">
        <v>0</v>
      </c>
      <c r="F57" s="622">
        <f>C57+D57+E57</f>
        <v>0</v>
      </c>
      <c r="G57" s="619">
        <v>5.08</v>
      </c>
      <c r="H57" s="620">
        <v>14.95</v>
      </c>
      <c r="I57" s="621">
        <f>F57*G57</f>
        <v>0</v>
      </c>
      <c r="J57" s="623"/>
      <c r="K57" s="16"/>
      <c r="L57" s="16"/>
      <c r="M57" s="16"/>
      <c r="N57" s="624"/>
      <c r="O57" s="9"/>
      <c r="P57" s="10"/>
      <c r="Q57" s="10"/>
      <c r="R57" s="11"/>
    </row>
    <row r="58" ht="16.5" customHeight="1">
      <c r="A58" s="364"/>
      <c r="B58" t="s" s="436">
        <v>809</v>
      </c>
      <c r="C58" t="s" s="625">
        <v>768</v>
      </c>
      <c r="D58" s="626"/>
      <c r="E58" s="627"/>
      <c r="F58" s="628">
        <v>0</v>
      </c>
      <c r="G58" s="619">
        <v>5.08</v>
      </c>
      <c r="H58" s="620">
        <v>14.95</v>
      </c>
      <c r="I58" s="621">
        <f>SUM(F58*J58)</f>
        <v>0</v>
      </c>
      <c r="J58" s="629">
        <v>55.88</v>
      </c>
      <c r="K58" s="10"/>
      <c r="L58" s="10"/>
      <c r="M58" s="10"/>
      <c r="N58" s="11"/>
      <c r="O58" s="9"/>
      <c r="P58" s="10"/>
      <c r="Q58" s="10"/>
      <c r="R58" s="11"/>
    </row>
    <row r="59" ht="15.75" customHeight="1">
      <c r="A59" s="364"/>
      <c r="B59" t="s" s="436">
        <v>810</v>
      </c>
      <c r="C59" t="s" s="630">
        <v>768</v>
      </c>
      <c r="D59" s="631"/>
      <c r="E59" s="632"/>
      <c r="F59" s="628">
        <v>0</v>
      </c>
      <c r="G59" s="619">
        <v>5.08</v>
      </c>
      <c r="H59" s="620">
        <v>14.95</v>
      </c>
      <c r="I59" s="621">
        <f>SUM(F59*J59)</f>
        <v>0</v>
      </c>
      <c r="J59" s="629">
        <v>55.88</v>
      </c>
      <c r="K59" s="10"/>
      <c r="L59" s="10"/>
      <c r="M59" s="10"/>
      <c r="N59" s="11"/>
      <c r="O59" s="9"/>
      <c r="P59" s="10"/>
      <c r="Q59" s="10"/>
      <c r="R59" s="11"/>
    </row>
    <row r="60" ht="16.5" customHeight="1">
      <c r="A60" t="s" s="561">
        <v>811</v>
      </c>
      <c r="B60" s="436"/>
      <c r="C60" s="647"/>
      <c r="D60" s="634"/>
      <c r="E60" s="634"/>
      <c r="F60" s="635"/>
      <c r="G60" s="619"/>
      <c r="H60" s="636"/>
      <c r="I60" s="637"/>
      <c r="J60" s="638">
        <v>55.88</v>
      </c>
      <c r="K60" s="23"/>
      <c r="L60" s="23"/>
      <c r="M60" s="23"/>
      <c r="N60" s="11"/>
      <c r="O60" s="9"/>
      <c r="P60" s="10"/>
      <c r="Q60" s="10"/>
      <c r="R60" s="11"/>
    </row>
    <row r="61" ht="15.75" customHeight="1">
      <c r="A61" s="504"/>
      <c r="B61" t="s" s="436">
        <v>812</v>
      </c>
      <c r="C61" s="615">
        <v>0</v>
      </c>
      <c r="D61" s="616">
        <v>0</v>
      </c>
      <c r="E61" s="617">
        <v>0</v>
      </c>
      <c r="F61" s="618">
        <f>C61+D61+E61</f>
        <v>0</v>
      </c>
      <c r="G61" s="619">
        <v>5.08</v>
      </c>
      <c r="H61" s="620">
        <v>14.95</v>
      </c>
      <c r="I61" s="621">
        <f>F61*G61</f>
        <v>0</v>
      </c>
      <c r="J61" s="541"/>
      <c r="K61" s="2"/>
      <c r="L61" s="2"/>
      <c r="M61" s="383"/>
      <c r="N61" s="11"/>
      <c r="O61" s="9"/>
      <c r="P61" s="10"/>
      <c r="Q61" s="10"/>
      <c r="R61" s="11"/>
    </row>
    <row r="62" ht="15.75" customHeight="1">
      <c r="A62" s="508"/>
      <c r="B62" t="s" s="436">
        <v>813</v>
      </c>
      <c r="C62" s="615">
        <v>0</v>
      </c>
      <c r="D62" s="616">
        <v>0</v>
      </c>
      <c r="E62" s="617">
        <v>0</v>
      </c>
      <c r="F62" s="622">
        <f>C62+D62+E62</f>
        <v>0</v>
      </c>
      <c r="G62" s="619">
        <v>5.08</v>
      </c>
      <c r="H62" s="620">
        <v>14.95</v>
      </c>
      <c r="I62" s="621">
        <f>F62*G62</f>
        <v>0</v>
      </c>
      <c r="J62" s="623"/>
      <c r="K62" s="16"/>
      <c r="L62" s="16"/>
      <c r="M62" s="16"/>
      <c r="N62" s="624"/>
      <c r="O62" s="9"/>
      <c r="P62" s="10"/>
      <c r="Q62" s="10"/>
      <c r="R62" s="11"/>
    </row>
    <row r="63" ht="16.5" customHeight="1">
      <c r="A63" s="508"/>
      <c r="B63" t="s" s="436">
        <v>814</v>
      </c>
      <c r="C63" t="s" s="625">
        <v>768</v>
      </c>
      <c r="D63" s="626"/>
      <c r="E63" s="627"/>
      <c r="F63" s="628">
        <v>0</v>
      </c>
      <c r="G63" s="619">
        <v>5.08</v>
      </c>
      <c r="H63" s="620">
        <v>14.95</v>
      </c>
      <c r="I63" s="621">
        <f>SUM(F63*J63)</f>
        <v>0</v>
      </c>
      <c r="J63" s="629">
        <v>55.88</v>
      </c>
      <c r="K63" s="10"/>
      <c r="L63" s="10"/>
      <c r="M63" s="10"/>
      <c r="N63" s="11"/>
      <c r="O63" s="9"/>
      <c r="P63" s="10"/>
      <c r="Q63" s="10"/>
      <c r="R63" s="11"/>
    </row>
    <row r="64" ht="15.75" customHeight="1">
      <c r="A64" s="508"/>
      <c r="B64" t="s" s="436">
        <v>815</v>
      </c>
      <c r="C64" t="s" s="630">
        <v>768</v>
      </c>
      <c r="D64" s="631"/>
      <c r="E64" s="632"/>
      <c r="F64" s="628">
        <v>0</v>
      </c>
      <c r="G64" s="619">
        <v>5.08</v>
      </c>
      <c r="H64" s="620">
        <v>14.95</v>
      </c>
      <c r="I64" s="621">
        <f>SUM(F64*J64)</f>
        <v>0</v>
      </c>
      <c r="J64" s="629">
        <v>55.88</v>
      </c>
      <c r="K64" s="10"/>
      <c r="L64" s="10"/>
      <c r="M64" s="10"/>
      <c r="N64" s="11"/>
      <c r="O64" s="9"/>
      <c r="P64" s="10"/>
      <c r="Q64" s="10"/>
      <c r="R64" s="11"/>
    </row>
    <row r="65" ht="16.5" customHeight="1">
      <c r="A65" t="s" s="561">
        <v>652</v>
      </c>
      <c r="B65" s="436"/>
      <c r="C65" s="647"/>
      <c r="D65" s="634"/>
      <c r="E65" s="634"/>
      <c r="F65" s="635"/>
      <c r="G65" s="619"/>
      <c r="H65" s="636"/>
      <c r="I65" s="637"/>
      <c r="J65" s="638">
        <v>55.88</v>
      </c>
      <c r="K65" s="23"/>
      <c r="L65" s="23"/>
      <c r="M65" s="23"/>
      <c r="N65" s="11"/>
      <c r="O65" s="9"/>
      <c r="P65" s="10"/>
      <c r="Q65" s="10"/>
      <c r="R65" s="11"/>
    </row>
    <row r="66" ht="15.75" customHeight="1">
      <c r="A66" s="360"/>
      <c r="B66" t="s" s="436">
        <v>816</v>
      </c>
      <c r="C66" s="615">
        <v>0</v>
      </c>
      <c r="D66" s="616">
        <v>0</v>
      </c>
      <c r="E66" s="617">
        <v>0</v>
      </c>
      <c r="F66" s="618">
        <f>C66+D66+E66</f>
        <v>0</v>
      </c>
      <c r="G66" s="619">
        <v>5.08</v>
      </c>
      <c r="H66" s="620">
        <v>14.95</v>
      </c>
      <c r="I66" s="621">
        <f>F66*G66</f>
        <v>0</v>
      </c>
      <c r="J66" s="541"/>
      <c r="K66" s="2"/>
      <c r="L66" s="2"/>
      <c r="M66" s="383"/>
      <c r="N66" s="11"/>
      <c r="O66" s="9"/>
      <c r="P66" s="10"/>
      <c r="Q66" s="10"/>
      <c r="R66" s="11"/>
    </row>
    <row r="67" ht="15.75" customHeight="1">
      <c r="A67" s="364"/>
      <c r="B67" t="s" s="436">
        <v>817</v>
      </c>
      <c r="C67" s="615">
        <v>0</v>
      </c>
      <c r="D67" s="616">
        <v>0</v>
      </c>
      <c r="E67" s="617">
        <v>0</v>
      </c>
      <c r="F67" s="622">
        <f>C67+D67+E67</f>
        <v>0</v>
      </c>
      <c r="G67" s="619">
        <v>5.08</v>
      </c>
      <c r="H67" s="620">
        <v>14.95</v>
      </c>
      <c r="I67" s="621">
        <f>F67*G67</f>
        <v>0</v>
      </c>
      <c r="J67" s="623"/>
      <c r="K67" s="16"/>
      <c r="L67" s="16"/>
      <c r="M67" s="16"/>
      <c r="N67" s="624"/>
      <c r="O67" s="9"/>
      <c r="P67" s="10"/>
      <c r="Q67" s="10"/>
      <c r="R67" s="11"/>
    </row>
    <row r="68" ht="16.5" customHeight="1">
      <c r="A68" s="364"/>
      <c r="B68" t="s" s="436">
        <v>818</v>
      </c>
      <c r="C68" t="s" s="625">
        <v>768</v>
      </c>
      <c r="D68" s="626"/>
      <c r="E68" s="627"/>
      <c r="F68" s="628">
        <v>0</v>
      </c>
      <c r="G68" s="619">
        <v>5.08</v>
      </c>
      <c r="H68" s="620">
        <v>14.95</v>
      </c>
      <c r="I68" s="621">
        <f>SUM(F68*J68)</f>
        <v>0</v>
      </c>
      <c r="J68" s="629">
        <v>55.88</v>
      </c>
      <c r="K68" s="10"/>
      <c r="L68" s="10"/>
      <c r="M68" s="10"/>
      <c r="N68" s="11"/>
      <c r="O68" s="9"/>
      <c r="P68" s="10"/>
      <c r="Q68" s="10"/>
      <c r="R68" s="11"/>
    </row>
    <row r="69" ht="15.75" customHeight="1">
      <c r="A69" s="364"/>
      <c r="B69" t="s" s="436">
        <v>819</v>
      </c>
      <c r="C69" t="s" s="630">
        <v>768</v>
      </c>
      <c r="D69" s="631"/>
      <c r="E69" s="632"/>
      <c r="F69" s="628">
        <v>0</v>
      </c>
      <c r="G69" s="619">
        <v>5.08</v>
      </c>
      <c r="H69" s="620">
        <v>14.95</v>
      </c>
      <c r="I69" s="621">
        <f>SUM(F69*J69)</f>
        <v>0</v>
      </c>
      <c r="J69" s="629">
        <v>55.88</v>
      </c>
      <c r="K69" s="10"/>
      <c r="L69" s="10"/>
      <c r="M69" s="10"/>
      <c r="N69" s="11"/>
      <c r="O69" s="9"/>
      <c r="P69" s="10"/>
      <c r="Q69" s="10"/>
      <c r="R69" s="11"/>
    </row>
    <row r="70" ht="16.5" customHeight="1">
      <c r="A70" t="s" s="561">
        <v>657</v>
      </c>
      <c r="B70" s="434"/>
      <c r="C70" s="633"/>
      <c r="D70" s="634"/>
      <c r="E70" s="634"/>
      <c r="F70" s="635"/>
      <c r="G70" s="619"/>
      <c r="H70" s="636"/>
      <c r="I70" s="637"/>
      <c r="J70" s="638">
        <v>55.88</v>
      </c>
      <c r="K70" s="23"/>
      <c r="L70" s="23"/>
      <c r="M70" s="23"/>
      <c r="N70" s="11"/>
      <c r="O70" s="9"/>
      <c r="P70" s="10"/>
      <c r="Q70" s="10"/>
      <c r="R70" s="11"/>
    </row>
    <row r="71" ht="15.75" customHeight="1">
      <c r="A71" s="360"/>
      <c r="B71" t="s" s="436">
        <v>820</v>
      </c>
      <c r="C71" s="615">
        <v>0</v>
      </c>
      <c r="D71" s="616">
        <v>0</v>
      </c>
      <c r="E71" s="617">
        <v>0</v>
      </c>
      <c r="F71" s="618">
        <f>C71+D71+E71</f>
        <v>0</v>
      </c>
      <c r="G71" s="619">
        <v>5.08</v>
      </c>
      <c r="H71" s="620">
        <v>14.95</v>
      </c>
      <c r="I71" s="621">
        <f>F71*G71</f>
        <v>0</v>
      </c>
      <c r="J71" s="541"/>
      <c r="K71" s="2"/>
      <c r="L71" s="2"/>
      <c r="M71" s="383"/>
      <c r="N71" s="11"/>
      <c r="O71" s="9"/>
      <c r="P71" s="10"/>
      <c r="Q71" s="10"/>
      <c r="R71" s="11"/>
    </row>
    <row r="72" ht="15.75" customHeight="1">
      <c r="A72" s="364"/>
      <c r="B72" t="s" s="436">
        <v>821</v>
      </c>
      <c r="C72" s="615">
        <v>0</v>
      </c>
      <c r="D72" s="616">
        <v>0</v>
      </c>
      <c r="E72" s="617">
        <v>0</v>
      </c>
      <c r="F72" s="622">
        <f>C72+D72+E72</f>
        <v>0</v>
      </c>
      <c r="G72" s="619">
        <v>5.08</v>
      </c>
      <c r="H72" s="620">
        <v>14.95</v>
      </c>
      <c r="I72" s="621">
        <f>F72*G72</f>
        <v>0</v>
      </c>
      <c r="J72" s="623"/>
      <c r="K72" s="16"/>
      <c r="L72" s="16"/>
      <c r="M72" s="16"/>
      <c r="N72" s="624"/>
      <c r="O72" s="9"/>
      <c r="P72" s="10"/>
      <c r="Q72" s="10"/>
      <c r="R72" s="11"/>
    </row>
    <row r="73" ht="16.5" customHeight="1">
      <c r="A73" s="364"/>
      <c r="B73" t="s" s="436">
        <v>822</v>
      </c>
      <c r="C73" t="s" s="625">
        <v>768</v>
      </c>
      <c r="D73" s="626"/>
      <c r="E73" s="627"/>
      <c r="F73" s="628">
        <v>0</v>
      </c>
      <c r="G73" s="619">
        <v>5.08</v>
      </c>
      <c r="H73" s="620">
        <v>14.95</v>
      </c>
      <c r="I73" s="621">
        <f>SUM(F73*J73)</f>
        <v>0</v>
      </c>
      <c r="J73" s="629">
        <v>55.88</v>
      </c>
      <c r="K73" s="10"/>
      <c r="L73" s="10"/>
      <c r="M73" s="10"/>
      <c r="N73" s="11"/>
      <c r="O73" s="9"/>
      <c r="P73" s="10"/>
      <c r="Q73" s="10"/>
      <c r="R73" s="11"/>
    </row>
    <row r="74" ht="15.75" customHeight="1">
      <c r="A74" s="364"/>
      <c r="B74" t="s" s="436">
        <v>823</v>
      </c>
      <c r="C74" t="s" s="630">
        <v>768</v>
      </c>
      <c r="D74" s="631"/>
      <c r="E74" s="632"/>
      <c r="F74" s="628">
        <v>0</v>
      </c>
      <c r="G74" s="619">
        <v>5.08</v>
      </c>
      <c r="H74" s="620">
        <v>14.95</v>
      </c>
      <c r="I74" s="621">
        <f>SUM(F74*J74)</f>
        <v>0</v>
      </c>
      <c r="J74" s="629">
        <v>55.88</v>
      </c>
      <c r="K74" s="10"/>
      <c r="L74" s="10"/>
      <c r="M74" s="10"/>
      <c r="N74" s="11"/>
      <c r="O74" s="9"/>
      <c r="P74" s="10"/>
      <c r="Q74" s="10"/>
      <c r="R74" s="11"/>
    </row>
    <row r="75" ht="16.5" customHeight="1">
      <c r="A75" t="s" s="561">
        <v>662</v>
      </c>
      <c r="B75" s="434"/>
      <c r="C75" s="633"/>
      <c r="D75" s="634"/>
      <c r="E75" s="634"/>
      <c r="F75" s="635"/>
      <c r="G75" s="619"/>
      <c r="H75" s="636"/>
      <c r="I75" s="637"/>
      <c r="J75" s="638">
        <v>55.88</v>
      </c>
      <c r="K75" s="23"/>
      <c r="L75" s="23"/>
      <c r="M75" s="23"/>
      <c r="N75" s="11"/>
      <c r="O75" s="9"/>
      <c r="P75" s="10"/>
      <c r="Q75" s="10"/>
      <c r="R75" s="11"/>
    </row>
    <row r="76" ht="15.75" customHeight="1">
      <c r="A76" s="360"/>
      <c r="B76" t="s" s="436">
        <v>824</v>
      </c>
      <c r="C76" s="615">
        <v>0</v>
      </c>
      <c r="D76" s="616">
        <v>0</v>
      </c>
      <c r="E76" s="617">
        <v>0</v>
      </c>
      <c r="F76" s="618">
        <f>C76+D76+E76</f>
        <v>0</v>
      </c>
      <c r="G76" s="619">
        <v>5.08</v>
      </c>
      <c r="H76" s="620">
        <v>14.95</v>
      </c>
      <c r="I76" s="621">
        <f>F76*G76</f>
        <v>0</v>
      </c>
      <c r="J76" s="541"/>
      <c r="K76" s="2"/>
      <c r="L76" s="2"/>
      <c r="M76" s="383"/>
      <c r="N76" s="11"/>
      <c r="O76" s="9"/>
      <c r="P76" s="10"/>
      <c r="Q76" s="10"/>
      <c r="R76" s="11"/>
    </row>
    <row r="77" ht="15.75" customHeight="1">
      <c r="A77" s="364"/>
      <c r="B77" t="s" s="436">
        <v>825</v>
      </c>
      <c r="C77" s="615">
        <v>0</v>
      </c>
      <c r="D77" s="616">
        <v>0</v>
      </c>
      <c r="E77" s="617">
        <v>0</v>
      </c>
      <c r="F77" s="622">
        <f>C77+D77+E77</f>
        <v>0</v>
      </c>
      <c r="G77" s="619">
        <v>5.08</v>
      </c>
      <c r="H77" s="620">
        <v>14.95</v>
      </c>
      <c r="I77" s="621">
        <f>F77*G77</f>
        <v>0</v>
      </c>
      <c r="J77" s="623"/>
      <c r="K77" s="16"/>
      <c r="L77" s="16"/>
      <c r="M77" s="16"/>
      <c r="N77" s="624"/>
      <c r="O77" s="9"/>
      <c r="P77" s="10"/>
      <c r="Q77" s="10"/>
      <c r="R77" s="11"/>
    </row>
    <row r="78" ht="16.5" customHeight="1">
      <c r="A78" s="364"/>
      <c r="B78" t="s" s="436">
        <v>826</v>
      </c>
      <c r="C78" t="s" s="625">
        <v>768</v>
      </c>
      <c r="D78" s="626"/>
      <c r="E78" s="627"/>
      <c r="F78" s="628">
        <v>0</v>
      </c>
      <c r="G78" s="619">
        <v>5.08</v>
      </c>
      <c r="H78" s="620">
        <v>14.95</v>
      </c>
      <c r="I78" s="621">
        <f>SUM(F78*J78)</f>
        <v>0</v>
      </c>
      <c r="J78" s="629">
        <v>55.88</v>
      </c>
      <c r="K78" s="10"/>
      <c r="L78" s="10"/>
      <c r="M78" s="10"/>
      <c r="N78" s="11"/>
      <c r="O78" s="9"/>
      <c r="P78" s="10"/>
      <c r="Q78" s="10"/>
      <c r="R78" s="11"/>
    </row>
    <row r="79" ht="15.75" customHeight="1">
      <c r="A79" s="364"/>
      <c r="B79" t="s" s="436">
        <v>827</v>
      </c>
      <c r="C79" t="s" s="630">
        <v>768</v>
      </c>
      <c r="D79" s="631"/>
      <c r="E79" s="632"/>
      <c r="F79" s="628">
        <v>0</v>
      </c>
      <c r="G79" s="619">
        <v>5.08</v>
      </c>
      <c r="H79" s="620">
        <v>14.95</v>
      </c>
      <c r="I79" s="621">
        <f>SUM(F79*J79)</f>
        <v>0</v>
      </c>
      <c r="J79" s="629">
        <v>55.88</v>
      </c>
      <c r="K79" s="10"/>
      <c r="L79" s="10"/>
      <c r="M79" s="10"/>
      <c r="N79" s="11"/>
      <c r="O79" s="9"/>
      <c r="P79" s="10"/>
      <c r="Q79" s="10"/>
      <c r="R79" s="11"/>
    </row>
    <row r="80" ht="16.5" customHeight="1">
      <c r="A80" t="s" s="561">
        <v>682</v>
      </c>
      <c r="B80" s="434"/>
      <c r="C80" s="633"/>
      <c r="D80" s="634"/>
      <c r="E80" s="634"/>
      <c r="F80" s="635"/>
      <c r="G80" s="619"/>
      <c r="H80" s="636"/>
      <c r="I80" s="637"/>
      <c r="J80" s="638">
        <v>55.88</v>
      </c>
      <c r="K80" s="23"/>
      <c r="L80" s="23"/>
      <c r="M80" s="23"/>
      <c r="N80" s="11"/>
      <c r="O80" s="9"/>
      <c r="P80" s="10"/>
      <c r="Q80" s="10"/>
      <c r="R80" s="11"/>
    </row>
    <row r="81" ht="15.75" customHeight="1">
      <c r="A81" s="360"/>
      <c r="B81" t="s" s="436">
        <v>828</v>
      </c>
      <c r="C81" s="615">
        <v>0</v>
      </c>
      <c r="D81" s="616">
        <v>0</v>
      </c>
      <c r="E81" s="617">
        <v>0</v>
      </c>
      <c r="F81" s="618">
        <f>C81+D81+E81</f>
        <v>0</v>
      </c>
      <c r="G81" s="619">
        <v>5.08</v>
      </c>
      <c r="H81" s="620">
        <v>14.95</v>
      </c>
      <c r="I81" s="621">
        <f>F81*G81</f>
        <v>0</v>
      </c>
      <c r="J81" s="541"/>
      <c r="K81" s="2"/>
      <c r="L81" s="2"/>
      <c r="M81" s="383"/>
      <c r="N81" s="11"/>
      <c r="O81" s="9"/>
      <c r="P81" s="10"/>
      <c r="Q81" s="10"/>
      <c r="R81" s="11"/>
    </row>
    <row r="82" ht="15.75" customHeight="1">
      <c r="A82" s="364"/>
      <c r="B82" t="s" s="436">
        <v>829</v>
      </c>
      <c r="C82" s="615">
        <v>0</v>
      </c>
      <c r="D82" s="616">
        <v>0</v>
      </c>
      <c r="E82" s="617">
        <v>0</v>
      </c>
      <c r="F82" s="622">
        <f>C82+D82+E82</f>
        <v>0</v>
      </c>
      <c r="G82" s="619">
        <v>5.08</v>
      </c>
      <c r="H82" s="620">
        <v>14.95</v>
      </c>
      <c r="I82" s="621">
        <f>F82*G82</f>
        <v>0</v>
      </c>
      <c r="J82" s="623"/>
      <c r="K82" s="16"/>
      <c r="L82" s="16"/>
      <c r="M82" s="16"/>
      <c r="N82" s="624"/>
      <c r="O82" s="9"/>
      <c r="P82" s="10"/>
      <c r="Q82" s="10"/>
      <c r="R82" s="11"/>
    </row>
    <row r="83" ht="16.5" customHeight="1">
      <c r="A83" s="364"/>
      <c r="B83" t="s" s="436">
        <v>830</v>
      </c>
      <c r="C83" t="s" s="625">
        <v>768</v>
      </c>
      <c r="D83" s="626"/>
      <c r="E83" s="627"/>
      <c r="F83" s="628">
        <v>0</v>
      </c>
      <c r="G83" s="619">
        <v>5.08</v>
      </c>
      <c r="H83" s="620">
        <v>14.95</v>
      </c>
      <c r="I83" s="621">
        <f>SUM(F83*J83)</f>
        <v>0</v>
      </c>
      <c r="J83" s="629">
        <v>55.88</v>
      </c>
      <c r="K83" s="10"/>
      <c r="L83" s="10"/>
      <c r="M83" s="10"/>
      <c r="N83" s="11"/>
      <c r="O83" s="9"/>
      <c r="P83" s="10"/>
      <c r="Q83" s="10"/>
      <c r="R83" s="11"/>
    </row>
    <row r="84" ht="15.75" customHeight="1">
      <c r="A84" s="364"/>
      <c r="B84" t="s" s="436">
        <v>831</v>
      </c>
      <c r="C84" t="s" s="630">
        <v>768</v>
      </c>
      <c r="D84" s="631"/>
      <c r="E84" s="632"/>
      <c r="F84" s="628">
        <v>0</v>
      </c>
      <c r="G84" s="619">
        <v>5.08</v>
      </c>
      <c r="H84" s="620">
        <v>14.95</v>
      </c>
      <c r="I84" s="621">
        <f>SUM(F84*J84)</f>
        <v>0</v>
      </c>
      <c r="J84" s="629">
        <v>55.88</v>
      </c>
      <c r="K84" s="10"/>
      <c r="L84" s="10"/>
      <c r="M84" s="10"/>
      <c r="N84" s="11"/>
      <c r="O84" s="9"/>
      <c r="P84" s="10"/>
      <c r="Q84" s="10"/>
      <c r="R84" s="11"/>
    </row>
    <row r="85" ht="16.5" customHeight="1">
      <c r="A85" t="s" s="561">
        <v>832</v>
      </c>
      <c r="B85" s="434"/>
      <c r="C85" s="633"/>
      <c r="D85" s="634"/>
      <c r="E85" s="634"/>
      <c r="F85" s="635"/>
      <c r="G85" s="619"/>
      <c r="H85" s="636"/>
      <c r="I85" s="637"/>
      <c r="J85" s="638">
        <v>55.88</v>
      </c>
      <c r="K85" s="23"/>
      <c r="L85" s="23"/>
      <c r="M85" s="23"/>
      <c r="N85" s="11"/>
      <c r="O85" s="9"/>
      <c r="P85" s="10"/>
      <c r="Q85" s="10"/>
      <c r="R85" s="11"/>
    </row>
    <row r="86" ht="15.75" customHeight="1">
      <c r="A86" s="504"/>
      <c r="B86" t="s" s="436">
        <v>833</v>
      </c>
      <c r="C86" s="615">
        <v>0</v>
      </c>
      <c r="D86" s="616">
        <v>0</v>
      </c>
      <c r="E86" s="617">
        <v>0</v>
      </c>
      <c r="F86" s="618">
        <f>C86+D86+E86</f>
        <v>0</v>
      </c>
      <c r="G86" s="619">
        <v>5.08</v>
      </c>
      <c r="H86" s="620">
        <v>14.95</v>
      </c>
      <c r="I86" s="621">
        <f>F86*G86</f>
        <v>0</v>
      </c>
      <c r="J86" s="541"/>
      <c r="K86" s="2"/>
      <c r="L86" s="2"/>
      <c r="M86" s="383"/>
      <c r="N86" s="11"/>
      <c r="O86" s="9"/>
      <c r="P86" s="10"/>
      <c r="Q86" s="10"/>
      <c r="R86" s="11"/>
    </row>
    <row r="87" ht="15.75" customHeight="1">
      <c r="A87" s="508"/>
      <c r="B87" t="s" s="436">
        <v>834</v>
      </c>
      <c r="C87" s="615">
        <v>0</v>
      </c>
      <c r="D87" s="616">
        <v>0</v>
      </c>
      <c r="E87" s="617">
        <v>0</v>
      </c>
      <c r="F87" s="622">
        <f>C87+D87+E87</f>
        <v>0</v>
      </c>
      <c r="G87" s="619">
        <v>5.08</v>
      </c>
      <c r="H87" s="620">
        <v>14.95</v>
      </c>
      <c r="I87" s="621">
        <f>F87*G87</f>
        <v>0</v>
      </c>
      <c r="J87" s="623"/>
      <c r="K87" s="16"/>
      <c r="L87" s="16"/>
      <c r="M87" s="16"/>
      <c r="N87" s="624"/>
      <c r="O87" s="9"/>
      <c r="P87" s="10"/>
      <c r="Q87" s="10"/>
      <c r="R87" s="11"/>
    </row>
    <row r="88" ht="16.5" customHeight="1">
      <c r="A88" s="508"/>
      <c r="B88" t="s" s="436">
        <v>835</v>
      </c>
      <c r="C88" t="s" s="625">
        <v>768</v>
      </c>
      <c r="D88" s="626"/>
      <c r="E88" s="627"/>
      <c r="F88" s="628">
        <v>0</v>
      </c>
      <c r="G88" s="619">
        <v>5.08</v>
      </c>
      <c r="H88" s="620">
        <v>14.95</v>
      </c>
      <c r="I88" s="621">
        <f>SUM(F88*J88)</f>
        <v>0</v>
      </c>
      <c r="J88" s="629">
        <v>55.88</v>
      </c>
      <c r="K88" s="10"/>
      <c r="L88" s="10"/>
      <c r="M88" s="10"/>
      <c r="N88" s="11"/>
      <c r="O88" s="9"/>
      <c r="P88" s="10"/>
      <c r="Q88" s="10"/>
      <c r="R88" s="11"/>
    </row>
    <row r="89" ht="15.75" customHeight="1">
      <c r="A89" s="508"/>
      <c r="B89" t="s" s="436">
        <v>836</v>
      </c>
      <c r="C89" t="s" s="630">
        <v>768</v>
      </c>
      <c r="D89" s="631"/>
      <c r="E89" s="632"/>
      <c r="F89" s="628">
        <v>0</v>
      </c>
      <c r="G89" s="619">
        <v>5.08</v>
      </c>
      <c r="H89" s="620">
        <v>14.95</v>
      </c>
      <c r="I89" s="621">
        <f>SUM(F89*J89)</f>
        <v>0</v>
      </c>
      <c r="J89" s="629">
        <v>55.88</v>
      </c>
      <c r="K89" s="10"/>
      <c r="L89" s="10"/>
      <c r="M89" s="10"/>
      <c r="N89" s="11"/>
      <c r="O89" s="9"/>
      <c r="P89" s="10"/>
      <c r="Q89" s="10"/>
      <c r="R89" s="11"/>
    </row>
    <row r="90" ht="16.5" customHeight="1">
      <c r="A90" t="s" s="561">
        <v>736</v>
      </c>
      <c r="B90" s="436"/>
      <c r="C90" s="647"/>
      <c r="D90" s="634"/>
      <c r="E90" s="634"/>
      <c r="F90" s="635"/>
      <c r="G90" s="619"/>
      <c r="H90" s="636"/>
      <c r="I90" s="637"/>
      <c r="J90" s="638">
        <v>55.88</v>
      </c>
      <c r="K90" s="23"/>
      <c r="L90" s="23"/>
      <c r="M90" s="23"/>
      <c r="N90" s="11"/>
      <c r="O90" s="9"/>
      <c r="P90" s="10"/>
      <c r="Q90" s="10"/>
      <c r="R90" s="11"/>
    </row>
    <row r="91" ht="15.75" customHeight="1">
      <c r="A91" s="504"/>
      <c r="B91" t="s" s="436">
        <v>837</v>
      </c>
      <c r="C91" s="615">
        <v>0</v>
      </c>
      <c r="D91" s="616">
        <v>0</v>
      </c>
      <c r="E91" s="617">
        <v>0</v>
      </c>
      <c r="F91" s="618">
        <f>C91+D91+E91</f>
        <v>0</v>
      </c>
      <c r="G91" s="619">
        <v>5.08</v>
      </c>
      <c r="H91" s="620">
        <v>14.95</v>
      </c>
      <c r="I91" s="621">
        <f>F91*G91</f>
        <v>0</v>
      </c>
      <c r="J91" s="541"/>
      <c r="K91" s="2"/>
      <c r="L91" s="2"/>
      <c r="M91" s="383"/>
      <c r="N91" s="11"/>
      <c r="O91" s="9"/>
      <c r="P91" s="10"/>
      <c r="Q91" s="10"/>
      <c r="R91" s="11"/>
    </row>
    <row r="92" ht="15.75" customHeight="1">
      <c r="A92" s="508"/>
      <c r="B92" t="s" s="436">
        <v>838</v>
      </c>
      <c r="C92" s="615">
        <v>0</v>
      </c>
      <c r="D92" s="616">
        <v>0</v>
      </c>
      <c r="E92" s="617">
        <v>0</v>
      </c>
      <c r="F92" s="622">
        <f>C92+D92+E92</f>
        <v>0</v>
      </c>
      <c r="G92" s="619">
        <v>5.08</v>
      </c>
      <c r="H92" s="620">
        <v>14.95</v>
      </c>
      <c r="I92" s="621">
        <f>F92*G92</f>
        <v>0</v>
      </c>
      <c r="J92" s="623"/>
      <c r="K92" s="16"/>
      <c r="L92" s="16"/>
      <c r="M92" s="16"/>
      <c r="N92" s="624"/>
      <c r="O92" s="9"/>
      <c r="P92" s="10"/>
      <c r="Q92" s="10"/>
      <c r="R92" s="11"/>
    </row>
    <row r="93" ht="16.5" customHeight="1">
      <c r="A93" s="508"/>
      <c r="B93" t="s" s="436">
        <v>839</v>
      </c>
      <c r="C93" t="s" s="625">
        <v>768</v>
      </c>
      <c r="D93" s="626"/>
      <c r="E93" s="627"/>
      <c r="F93" s="628">
        <v>0</v>
      </c>
      <c r="G93" s="619">
        <v>5.08</v>
      </c>
      <c r="H93" s="620">
        <v>14.95</v>
      </c>
      <c r="I93" s="621">
        <f>SUM(F93*J93)</f>
        <v>0</v>
      </c>
      <c r="J93" s="629">
        <v>55.88</v>
      </c>
      <c r="K93" s="10"/>
      <c r="L93" s="10"/>
      <c r="M93" s="10"/>
      <c r="N93" s="11"/>
      <c r="O93" s="9"/>
      <c r="P93" s="10"/>
      <c r="Q93" s="10"/>
      <c r="R93" s="11"/>
    </row>
    <row r="94" ht="15.75" customHeight="1">
      <c r="A94" s="508"/>
      <c r="B94" t="s" s="436">
        <v>840</v>
      </c>
      <c r="C94" t="s" s="630">
        <v>768</v>
      </c>
      <c r="D94" s="631"/>
      <c r="E94" s="632"/>
      <c r="F94" s="628">
        <v>0</v>
      </c>
      <c r="G94" s="619">
        <v>5.08</v>
      </c>
      <c r="H94" s="620">
        <v>14.95</v>
      </c>
      <c r="I94" s="621">
        <f>SUM(F94*J94)</f>
        <v>0</v>
      </c>
      <c r="J94" s="629">
        <v>55.88</v>
      </c>
      <c r="K94" s="10"/>
      <c r="L94" s="10"/>
      <c r="M94" s="10"/>
      <c r="N94" s="11"/>
      <c r="O94" s="9"/>
      <c r="P94" s="10"/>
      <c r="Q94" s="10"/>
      <c r="R94" s="11"/>
    </row>
    <row r="95" ht="16.5" customHeight="1">
      <c r="A95" t="s" s="561">
        <v>667</v>
      </c>
      <c r="B95" s="436"/>
      <c r="C95" s="647"/>
      <c r="D95" s="634"/>
      <c r="E95" s="634"/>
      <c r="F95" s="635"/>
      <c r="G95" s="619"/>
      <c r="H95" s="636"/>
      <c r="I95" s="637"/>
      <c r="J95" s="638">
        <v>55.88</v>
      </c>
      <c r="K95" s="23"/>
      <c r="L95" s="23"/>
      <c r="M95" s="23"/>
      <c r="N95" s="11"/>
      <c r="O95" s="9"/>
      <c r="P95" s="10"/>
      <c r="Q95" s="10"/>
      <c r="R95" s="11"/>
    </row>
    <row r="96" ht="15.75" customHeight="1">
      <c r="A96" s="504"/>
      <c r="B96" t="s" s="436">
        <v>841</v>
      </c>
      <c r="C96" s="615">
        <v>0</v>
      </c>
      <c r="D96" s="616">
        <v>0</v>
      </c>
      <c r="E96" s="617">
        <v>0</v>
      </c>
      <c r="F96" s="618">
        <f>C96+D96+E96</f>
        <v>0</v>
      </c>
      <c r="G96" s="619">
        <v>5.08</v>
      </c>
      <c r="H96" s="620">
        <v>14.95</v>
      </c>
      <c r="I96" s="621">
        <f>F96*G96</f>
        <v>0</v>
      </c>
      <c r="J96" s="541"/>
      <c r="K96" s="2"/>
      <c r="L96" s="2"/>
      <c r="M96" s="383"/>
      <c r="N96" s="11"/>
      <c r="O96" s="9"/>
      <c r="P96" s="10"/>
      <c r="Q96" s="10"/>
      <c r="R96" s="11"/>
    </row>
    <row r="97" ht="15.75" customHeight="1">
      <c r="A97" s="508"/>
      <c r="B97" t="s" s="436">
        <v>842</v>
      </c>
      <c r="C97" s="615">
        <v>0</v>
      </c>
      <c r="D97" s="616">
        <v>0</v>
      </c>
      <c r="E97" s="617">
        <v>0</v>
      </c>
      <c r="F97" s="622">
        <f>C97+D97+E97</f>
        <v>0</v>
      </c>
      <c r="G97" s="619">
        <v>5.08</v>
      </c>
      <c r="H97" s="620">
        <v>14.95</v>
      </c>
      <c r="I97" s="621">
        <f>F97*G97</f>
        <v>0</v>
      </c>
      <c r="J97" s="623"/>
      <c r="K97" s="16"/>
      <c r="L97" s="16"/>
      <c r="M97" s="16"/>
      <c r="N97" s="624"/>
      <c r="O97" s="9"/>
      <c r="P97" s="10"/>
      <c r="Q97" s="10"/>
      <c r="R97" s="11"/>
    </row>
    <row r="98" ht="16.5" customHeight="1">
      <c r="A98" s="508"/>
      <c r="B98" t="s" s="436">
        <v>843</v>
      </c>
      <c r="C98" t="s" s="625">
        <v>768</v>
      </c>
      <c r="D98" s="626"/>
      <c r="E98" s="627"/>
      <c r="F98" s="628">
        <v>0</v>
      </c>
      <c r="G98" s="619">
        <v>5.08</v>
      </c>
      <c r="H98" s="620">
        <v>14.95</v>
      </c>
      <c r="I98" s="621">
        <f>SUM(F98*J98)</f>
        <v>0</v>
      </c>
      <c r="J98" s="629">
        <v>55.88</v>
      </c>
      <c r="K98" s="10"/>
      <c r="L98" s="10"/>
      <c r="M98" s="10"/>
      <c r="N98" s="11"/>
      <c r="O98" s="9"/>
      <c r="P98" s="10"/>
      <c r="Q98" s="10"/>
      <c r="R98" s="11"/>
    </row>
    <row r="99" ht="15.75" customHeight="1">
      <c r="A99" s="508"/>
      <c r="B99" t="s" s="436">
        <v>844</v>
      </c>
      <c r="C99" t="s" s="630">
        <v>768</v>
      </c>
      <c r="D99" s="631"/>
      <c r="E99" s="632"/>
      <c r="F99" s="628">
        <v>0</v>
      </c>
      <c r="G99" s="619">
        <v>5.08</v>
      </c>
      <c r="H99" s="620">
        <v>14.95</v>
      </c>
      <c r="I99" s="621">
        <f>SUM(F99*J99)</f>
        <v>0</v>
      </c>
      <c r="J99" s="629">
        <v>55.88</v>
      </c>
      <c r="K99" s="10"/>
      <c r="L99" s="10"/>
      <c r="M99" s="10"/>
      <c r="N99" s="11"/>
      <c r="O99" s="9"/>
      <c r="P99" s="10"/>
      <c r="Q99" s="10"/>
      <c r="R99" s="11"/>
    </row>
    <row r="100" ht="16.5" customHeight="1">
      <c r="A100" t="s" s="561">
        <v>845</v>
      </c>
      <c r="B100" s="436"/>
      <c r="C100" s="647"/>
      <c r="D100" s="634"/>
      <c r="E100" s="634"/>
      <c r="F100" s="635"/>
      <c r="G100" s="619"/>
      <c r="H100" s="636"/>
      <c r="I100" s="637"/>
      <c r="J100" s="638">
        <v>55.88</v>
      </c>
      <c r="K100" s="23"/>
      <c r="L100" s="23"/>
      <c r="M100" s="23"/>
      <c r="N100" s="11"/>
      <c r="O100" s="9"/>
      <c r="P100" s="10"/>
      <c r="Q100" s="10"/>
      <c r="R100" s="11"/>
    </row>
    <row r="101" ht="15.75" customHeight="1">
      <c r="A101" s="360"/>
      <c r="B101" t="s" s="436">
        <v>846</v>
      </c>
      <c r="C101" s="615">
        <v>0</v>
      </c>
      <c r="D101" s="616">
        <v>0</v>
      </c>
      <c r="E101" s="617">
        <v>0</v>
      </c>
      <c r="F101" s="618">
        <f>C101+D101+E101</f>
        <v>0</v>
      </c>
      <c r="G101" s="619">
        <v>5.08</v>
      </c>
      <c r="H101" s="620">
        <v>14.95</v>
      </c>
      <c r="I101" s="621">
        <f>F101*G101</f>
        <v>0</v>
      </c>
      <c r="J101" s="541"/>
      <c r="K101" s="2"/>
      <c r="L101" s="2"/>
      <c r="M101" s="383"/>
      <c r="N101" s="11"/>
      <c r="O101" s="9"/>
      <c r="P101" s="10"/>
      <c r="Q101" s="10"/>
      <c r="R101" s="11"/>
    </row>
    <row r="102" ht="15.75" customHeight="1">
      <c r="A102" s="364"/>
      <c r="B102" t="s" s="436">
        <v>847</v>
      </c>
      <c r="C102" s="615">
        <v>0</v>
      </c>
      <c r="D102" s="616">
        <v>0</v>
      </c>
      <c r="E102" s="617">
        <v>0</v>
      </c>
      <c r="F102" s="622">
        <f>C102+D102+E102</f>
        <v>0</v>
      </c>
      <c r="G102" s="619">
        <v>5.08</v>
      </c>
      <c r="H102" s="620">
        <v>14.95</v>
      </c>
      <c r="I102" s="621">
        <f>F102*G102</f>
        <v>0</v>
      </c>
      <c r="J102" s="623"/>
      <c r="K102" s="16"/>
      <c r="L102" s="16"/>
      <c r="M102" s="16"/>
      <c r="N102" s="624"/>
      <c r="O102" s="9"/>
      <c r="P102" s="10"/>
      <c r="Q102" s="10"/>
      <c r="R102" s="11"/>
    </row>
    <row r="103" ht="16.5" customHeight="1">
      <c r="A103" s="364"/>
      <c r="B103" t="s" s="436">
        <v>848</v>
      </c>
      <c r="C103" t="s" s="625">
        <v>768</v>
      </c>
      <c r="D103" s="626"/>
      <c r="E103" s="627"/>
      <c r="F103" s="628">
        <v>0</v>
      </c>
      <c r="G103" s="619">
        <v>5.08</v>
      </c>
      <c r="H103" s="620">
        <v>14.95</v>
      </c>
      <c r="I103" s="621">
        <f>SUM(F103*J103)</f>
        <v>0</v>
      </c>
      <c r="J103" s="629">
        <v>55.88</v>
      </c>
      <c r="K103" s="10"/>
      <c r="L103" s="10"/>
      <c r="M103" s="10"/>
      <c r="N103" s="11"/>
      <c r="O103" s="9"/>
      <c r="P103" s="10"/>
      <c r="Q103" s="10"/>
      <c r="R103" s="11"/>
    </row>
    <row r="104" ht="15.75" customHeight="1">
      <c r="A104" s="364"/>
      <c r="B104" t="s" s="436">
        <v>849</v>
      </c>
      <c r="C104" t="s" s="630">
        <v>768</v>
      </c>
      <c r="D104" s="631"/>
      <c r="E104" s="632"/>
      <c r="F104" s="628">
        <v>0</v>
      </c>
      <c r="G104" s="619">
        <v>5.08</v>
      </c>
      <c r="H104" s="620">
        <v>14.95</v>
      </c>
      <c r="I104" s="621">
        <f>SUM(F104*J104)</f>
        <v>0</v>
      </c>
      <c r="J104" s="629">
        <v>55.88</v>
      </c>
      <c r="K104" s="10"/>
      <c r="L104" s="10"/>
      <c r="M104" s="10"/>
      <c r="N104" s="11"/>
      <c r="O104" s="9"/>
      <c r="P104" s="10"/>
      <c r="Q104" s="10"/>
      <c r="R104" s="11"/>
    </row>
    <row r="105" ht="16.5" customHeight="1">
      <c r="A105" t="s" s="561">
        <v>850</v>
      </c>
      <c r="B105" s="436"/>
      <c r="C105" s="647"/>
      <c r="D105" s="634"/>
      <c r="E105" s="634"/>
      <c r="F105" s="635"/>
      <c r="G105" s="619"/>
      <c r="H105" s="636"/>
      <c r="I105" s="637"/>
      <c r="J105" s="638">
        <v>55.88</v>
      </c>
      <c r="K105" s="23"/>
      <c r="L105" s="23"/>
      <c r="M105" s="23"/>
      <c r="N105" s="11"/>
      <c r="O105" s="9"/>
      <c r="P105" s="10"/>
      <c r="Q105" s="10"/>
      <c r="R105" s="11"/>
    </row>
    <row r="106" ht="15.75" customHeight="1">
      <c r="A106" s="360"/>
      <c r="B106" t="s" s="436">
        <v>851</v>
      </c>
      <c r="C106" s="615">
        <v>0</v>
      </c>
      <c r="D106" s="616">
        <v>0</v>
      </c>
      <c r="E106" s="617">
        <v>0</v>
      </c>
      <c r="F106" s="618">
        <f>C106+D106+E106</f>
        <v>0</v>
      </c>
      <c r="G106" s="619">
        <v>5.08</v>
      </c>
      <c r="H106" s="620">
        <v>14.95</v>
      </c>
      <c r="I106" s="621">
        <f>F106*G106</f>
        <v>0</v>
      </c>
      <c r="J106" s="541"/>
      <c r="K106" s="2"/>
      <c r="L106" s="2"/>
      <c r="M106" s="383"/>
      <c r="N106" s="11"/>
      <c r="O106" s="9"/>
      <c r="P106" s="10"/>
      <c r="Q106" s="10"/>
      <c r="R106" s="11"/>
    </row>
    <row r="107" ht="15.75" customHeight="1">
      <c r="A107" s="364"/>
      <c r="B107" t="s" s="436">
        <v>852</v>
      </c>
      <c r="C107" s="615">
        <v>0</v>
      </c>
      <c r="D107" s="616">
        <v>0</v>
      </c>
      <c r="E107" s="617">
        <v>0</v>
      </c>
      <c r="F107" s="622">
        <f>C107+D107+E107</f>
        <v>0</v>
      </c>
      <c r="G107" s="619">
        <v>5.08</v>
      </c>
      <c r="H107" s="620">
        <v>14.95</v>
      </c>
      <c r="I107" s="621">
        <f>F107*G107</f>
        <v>0</v>
      </c>
      <c r="J107" s="623"/>
      <c r="K107" s="16"/>
      <c r="L107" s="16"/>
      <c r="M107" s="16"/>
      <c r="N107" s="624"/>
      <c r="O107" s="9"/>
      <c r="P107" s="10"/>
      <c r="Q107" s="10"/>
      <c r="R107" s="11"/>
    </row>
    <row r="108" ht="16.5" customHeight="1">
      <c r="A108" s="364"/>
      <c r="B108" t="s" s="436">
        <v>853</v>
      </c>
      <c r="C108" t="s" s="625">
        <v>768</v>
      </c>
      <c r="D108" s="626"/>
      <c r="E108" s="627"/>
      <c r="F108" s="628">
        <v>0</v>
      </c>
      <c r="G108" s="619">
        <v>5.08</v>
      </c>
      <c r="H108" s="620">
        <v>14.95</v>
      </c>
      <c r="I108" s="621">
        <f>SUM(F108*J108)</f>
        <v>0</v>
      </c>
      <c r="J108" s="629">
        <v>55.88</v>
      </c>
      <c r="K108" s="10"/>
      <c r="L108" s="10"/>
      <c r="M108" s="10"/>
      <c r="N108" s="11"/>
      <c r="O108" s="9"/>
      <c r="P108" s="10"/>
      <c r="Q108" s="10"/>
      <c r="R108" s="11"/>
    </row>
    <row r="109" ht="15.75" customHeight="1">
      <c r="A109" s="364"/>
      <c r="B109" t="s" s="436">
        <v>854</v>
      </c>
      <c r="C109" t="s" s="630">
        <v>768</v>
      </c>
      <c r="D109" s="631"/>
      <c r="E109" s="632"/>
      <c r="F109" s="628">
        <v>0</v>
      </c>
      <c r="G109" s="619">
        <v>5.08</v>
      </c>
      <c r="H109" s="620">
        <v>14.95</v>
      </c>
      <c r="I109" s="621">
        <f>SUM(F109*J109)</f>
        <v>0</v>
      </c>
      <c r="J109" s="629">
        <v>55.88</v>
      </c>
      <c r="K109" s="10"/>
      <c r="L109" s="10"/>
      <c r="M109" s="10"/>
      <c r="N109" s="11"/>
      <c r="O109" s="9"/>
      <c r="P109" s="10"/>
      <c r="Q109" s="10"/>
      <c r="R109" s="11"/>
    </row>
    <row r="110" ht="16.5" customHeight="1">
      <c r="A110" t="s" s="648">
        <v>697</v>
      </c>
      <c r="B110" s="649"/>
      <c r="C110" s="647"/>
      <c r="D110" s="634"/>
      <c r="E110" s="634"/>
      <c r="F110" s="635"/>
      <c r="G110" s="619"/>
      <c r="H110" s="636"/>
      <c r="I110" s="637"/>
      <c r="J110" s="638">
        <v>55.88</v>
      </c>
      <c r="K110" s="23"/>
      <c r="L110" s="23"/>
      <c r="M110" s="23"/>
      <c r="N110" s="11"/>
      <c r="O110" s="9"/>
      <c r="P110" s="10"/>
      <c r="Q110" s="10"/>
      <c r="R110" s="11"/>
    </row>
    <row r="111" ht="15.75" customHeight="1">
      <c r="A111" s="360"/>
      <c r="B111" t="s" s="436">
        <v>855</v>
      </c>
      <c r="C111" s="615">
        <v>0</v>
      </c>
      <c r="D111" s="616">
        <v>0</v>
      </c>
      <c r="E111" s="617">
        <v>0</v>
      </c>
      <c r="F111" s="618">
        <f>C111+D111+E111</f>
        <v>0</v>
      </c>
      <c r="G111" s="619">
        <v>5.08</v>
      </c>
      <c r="H111" s="620">
        <v>14.95</v>
      </c>
      <c r="I111" s="621">
        <f>F111*G111</f>
        <v>0</v>
      </c>
      <c r="J111" s="541"/>
      <c r="K111" s="2"/>
      <c r="L111" s="2"/>
      <c r="M111" s="383"/>
      <c r="N111" s="11"/>
      <c r="O111" s="9"/>
      <c r="P111" s="10"/>
      <c r="Q111" s="10"/>
      <c r="R111" s="11"/>
    </row>
    <row r="112" ht="15.75" customHeight="1">
      <c r="A112" s="364"/>
      <c r="B112" t="s" s="436">
        <v>856</v>
      </c>
      <c r="C112" s="615">
        <v>0</v>
      </c>
      <c r="D112" s="616">
        <v>0</v>
      </c>
      <c r="E112" s="617">
        <v>0</v>
      </c>
      <c r="F112" s="622">
        <f>C112+D112+E112</f>
        <v>0</v>
      </c>
      <c r="G112" s="619">
        <v>5.08</v>
      </c>
      <c r="H112" s="620">
        <v>14.95</v>
      </c>
      <c r="I112" s="621">
        <f>F112*G112</f>
        <v>0</v>
      </c>
      <c r="J112" s="623"/>
      <c r="K112" s="16"/>
      <c r="L112" s="16"/>
      <c r="M112" s="16"/>
      <c r="N112" s="624"/>
      <c r="O112" s="9"/>
      <c r="P112" s="10"/>
      <c r="Q112" s="10"/>
      <c r="R112" s="11"/>
    </row>
    <row r="113" ht="16.5" customHeight="1">
      <c r="A113" s="364"/>
      <c r="B113" t="s" s="436">
        <v>857</v>
      </c>
      <c r="C113" t="s" s="625">
        <v>768</v>
      </c>
      <c r="D113" s="626"/>
      <c r="E113" s="627"/>
      <c r="F113" s="628">
        <v>0</v>
      </c>
      <c r="G113" s="619">
        <v>5.08</v>
      </c>
      <c r="H113" s="620">
        <v>14.95</v>
      </c>
      <c r="I113" s="621">
        <f>SUM(F113*J113)</f>
        <v>0</v>
      </c>
      <c r="J113" s="629">
        <v>55.88</v>
      </c>
      <c r="K113" s="10"/>
      <c r="L113" s="10"/>
      <c r="M113" s="10"/>
      <c r="N113" s="11"/>
      <c r="O113" s="9"/>
      <c r="P113" s="10"/>
      <c r="Q113" s="10"/>
      <c r="R113" s="11"/>
    </row>
    <row r="114" ht="15.75" customHeight="1">
      <c r="A114" s="364"/>
      <c r="B114" t="s" s="436">
        <v>858</v>
      </c>
      <c r="C114" t="s" s="630">
        <v>768</v>
      </c>
      <c r="D114" s="631"/>
      <c r="E114" s="632"/>
      <c r="F114" s="628">
        <v>0</v>
      </c>
      <c r="G114" s="619">
        <v>5.08</v>
      </c>
      <c r="H114" s="620">
        <v>14.95</v>
      </c>
      <c r="I114" s="621">
        <f>SUM(F114*J114)</f>
        <v>0</v>
      </c>
      <c r="J114" s="629">
        <v>55.88</v>
      </c>
      <c r="K114" s="10"/>
      <c r="L114" s="10"/>
      <c r="M114" s="10"/>
      <c r="N114" s="11"/>
      <c r="O114" s="9"/>
      <c r="P114" s="10"/>
      <c r="Q114" s="10"/>
      <c r="R114" s="11"/>
    </row>
    <row r="115" ht="16.5" customHeight="1">
      <c r="A115" t="s" s="648">
        <v>859</v>
      </c>
      <c r="B115" s="649"/>
      <c r="C115" s="647"/>
      <c r="D115" s="634"/>
      <c r="E115" s="634"/>
      <c r="F115" s="635"/>
      <c r="G115" s="619"/>
      <c r="H115" s="636"/>
      <c r="I115" s="637"/>
      <c r="J115" s="638">
        <v>55.88</v>
      </c>
      <c r="K115" s="23"/>
      <c r="L115" s="23"/>
      <c r="M115" s="23"/>
      <c r="N115" s="11"/>
      <c r="O115" s="9"/>
      <c r="P115" s="10"/>
      <c r="Q115" s="10"/>
      <c r="R115" s="11"/>
    </row>
    <row r="116" ht="15.75" customHeight="1">
      <c r="A116" s="360"/>
      <c r="B116" t="s" s="436">
        <v>765</v>
      </c>
      <c r="C116" s="615">
        <v>0</v>
      </c>
      <c r="D116" s="616">
        <v>0</v>
      </c>
      <c r="E116" s="617">
        <v>0</v>
      </c>
      <c r="F116" s="618">
        <f>C116+D116+E116</f>
        <v>0</v>
      </c>
      <c r="G116" s="619">
        <v>5.08</v>
      </c>
      <c r="H116" s="620">
        <v>14.95</v>
      </c>
      <c r="I116" s="621">
        <f>F116*G116</f>
        <v>0</v>
      </c>
      <c r="J116" s="541"/>
      <c r="K116" s="2"/>
      <c r="L116" s="2"/>
      <c r="M116" s="383"/>
      <c r="N116" s="11"/>
      <c r="O116" s="9"/>
      <c r="P116" s="10"/>
      <c r="Q116" s="10"/>
      <c r="R116" s="11"/>
    </row>
    <row r="117" ht="15.75" customHeight="1">
      <c r="A117" s="364"/>
      <c r="B117" t="s" s="436">
        <v>766</v>
      </c>
      <c r="C117" s="615">
        <v>0</v>
      </c>
      <c r="D117" s="616">
        <v>0</v>
      </c>
      <c r="E117" s="617">
        <v>0</v>
      </c>
      <c r="F117" s="622">
        <f>C117+D117+E117</f>
        <v>0</v>
      </c>
      <c r="G117" s="619">
        <v>5.08</v>
      </c>
      <c r="H117" s="620">
        <v>14.95</v>
      </c>
      <c r="I117" s="621">
        <f>F117*G117</f>
        <v>0</v>
      </c>
      <c r="J117" s="623"/>
      <c r="K117" s="16"/>
      <c r="L117" s="16"/>
      <c r="M117" s="16"/>
      <c r="N117" s="624"/>
      <c r="O117" s="9"/>
      <c r="P117" s="10"/>
      <c r="Q117" s="10"/>
      <c r="R117" s="11"/>
    </row>
    <row r="118" ht="16.5" customHeight="1">
      <c r="A118" s="364"/>
      <c r="B118" t="s" s="436">
        <v>767</v>
      </c>
      <c r="C118" t="s" s="625">
        <v>768</v>
      </c>
      <c r="D118" s="626"/>
      <c r="E118" s="627"/>
      <c r="F118" s="628">
        <v>0</v>
      </c>
      <c r="G118" s="619">
        <v>5.08</v>
      </c>
      <c r="H118" s="620">
        <v>14.95</v>
      </c>
      <c r="I118" s="621">
        <f>SUM(F118*J118)</f>
        <v>0</v>
      </c>
      <c r="J118" s="629">
        <v>55.88</v>
      </c>
      <c r="K118" s="10"/>
      <c r="L118" s="10"/>
      <c r="M118" s="10"/>
      <c r="N118" s="11"/>
      <c r="O118" s="9"/>
      <c r="P118" s="10"/>
      <c r="Q118" s="10"/>
      <c r="R118" s="11"/>
    </row>
    <row r="119" ht="15.75" customHeight="1">
      <c r="A119" s="364"/>
      <c r="B119" t="s" s="436">
        <v>769</v>
      </c>
      <c r="C119" t="s" s="630">
        <v>768</v>
      </c>
      <c r="D119" s="631"/>
      <c r="E119" s="632"/>
      <c r="F119" s="628">
        <v>0</v>
      </c>
      <c r="G119" s="619">
        <v>5.08</v>
      </c>
      <c r="H119" s="620">
        <v>14.95</v>
      </c>
      <c r="I119" s="621">
        <f>SUM(F119*J119)</f>
        <v>0</v>
      </c>
      <c r="J119" s="629">
        <v>55.88</v>
      </c>
      <c r="K119" s="10"/>
      <c r="L119" s="10"/>
      <c r="M119" s="10"/>
      <c r="N119" s="11"/>
      <c r="O119" s="9"/>
      <c r="P119" s="10"/>
      <c r="Q119" s="10"/>
      <c r="R119" s="11"/>
    </row>
    <row r="120" ht="16.5" customHeight="1">
      <c r="A120" t="s" s="561">
        <v>726</v>
      </c>
      <c r="B120" s="434"/>
      <c r="C120" s="633"/>
      <c r="D120" s="634"/>
      <c r="E120" s="634"/>
      <c r="F120" s="635"/>
      <c r="G120" s="619"/>
      <c r="H120" s="636"/>
      <c r="I120" s="637"/>
      <c r="J120" s="638">
        <v>55.88</v>
      </c>
      <c r="K120" s="23"/>
      <c r="L120" s="23"/>
      <c r="M120" s="23"/>
      <c r="N120" s="11"/>
      <c r="O120" s="9"/>
      <c r="P120" s="10"/>
      <c r="Q120" s="10"/>
      <c r="R120" s="11"/>
    </row>
    <row r="121" ht="15.75" customHeight="1">
      <c r="A121" s="360"/>
      <c r="B121" t="s" s="436">
        <v>860</v>
      </c>
      <c r="C121" s="615">
        <v>0</v>
      </c>
      <c r="D121" s="616">
        <v>0</v>
      </c>
      <c r="E121" s="617">
        <v>0</v>
      </c>
      <c r="F121" s="618">
        <f>C121+D121+E121</f>
        <v>0</v>
      </c>
      <c r="G121" s="619">
        <v>5.08</v>
      </c>
      <c r="H121" s="620">
        <v>14.95</v>
      </c>
      <c r="I121" s="621">
        <f>F121*G121</f>
        <v>0</v>
      </c>
      <c r="J121" s="541"/>
      <c r="K121" s="2"/>
      <c r="L121" s="2"/>
      <c r="M121" s="383"/>
      <c r="N121" s="11"/>
      <c r="O121" s="9"/>
      <c r="P121" s="10"/>
      <c r="Q121" s="10"/>
      <c r="R121" s="11"/>
    </row>
    <row r="122" ht="15.75" customHeight="1">
      <c r="A122" s="364"/>
      <c r="B122" t="s" s="436">
        <v>861</v>
      </c>
      <c r="C122" s="615">
        <v>0</v>
      </c>
      <c r="D122" s="616">
        <v>0</v>
      </c>
      <c r="E122" s="617">
        <v>0</v>
      </c>
      <c r="F122" s="622">
        <f>C122+D122+E122</f>
        <v>0</v>
      </c>
      <c r="G122" s="619">
        <v>5.08</v>
      </c>
      <c r="H122" s="620">
        <v>14.95</v>
      </c>
      <c r="I122" s="621">
        <f>F122*G122</f>
        <v>0</v>
      </c>
      <c r="J122" s="623"/>
      <c r="K122" s="16"/>
      <c r="L122" s="16"/>
      <c r="M122" s="16"/>
      <c r="N122" s="624"/>
      <c r="O122" s="9"/>
      <c r="P122" s="10"/>
      <c r="Q122" s="10"/>
      <c r="R122" s="11"/>
    </row>
    <row r="123" ht="16.5" customHeight="1">
      <c r="A123" s="364"/>
      <c r="B123" t="s" s="436">
        <v>862</v>
      </c>
      <c r="C123" t="s" s="625">
        <v>768</v>
      </c>
      <c r="D123" s="626"/>
      <c r="E123" s="627"/>
      <c r="F123" s="628">
        <v>0</v>
      </c>
      <c r="G123" s="619">
        <v>5.08</v>
      </c>
      <c r="H123" s="620">
        <v>14.95</v>
      </c>
      <c r="I123" s="621">
        <f>SUM(F123*J123)</f>
        <v>0</v>
      </c>
      <c r="J123" s="629">
        <v>55.88</v>
      </c>
      <c r="K123" s="10"/>
      <c r="L123" s="10"/>
      <c r="M123" s="10"/>
      <c r="N123" s="11"/>
      <c r="O123" s="9"/>
      <c r="P123" s="10"/>
      <c r="Q123" s="10"/>
      <c r="R123" s="11"/>
    </row>
    <row r="124" ht="15.75" customHeight="1">
      <c r="A124" s="364"/>
      <c r="B124" t="s" s="436">
        <v>863</v>
      </c>
      <c r="C124" t="s" s="630">
        <v>768</v>
      </c>
      <c r="D124" s="631"/>
      <c r="E124" s="632"/>
      <c r="F124" s="628">
        <v>0</v>
      </c>
      <c r="G124" s="619">
        <v>5.08</v>
      </c>
      <c r="H124" s="620">
        <v>14.95</v>
      </c>
      <c r="I124" s="621">
        <f>SUM(F124*J124)</f>
        <v>0</v>
      </c>
      <c r="J124" s="629">
        <v>55.88</v>
      </c>
      <c r="K124" s="10"/>
      <c r="L124" s="10"/>
      <c r="M124" s="10"/>
      <c r="N124" s="11"/>
      <c r="O124" s="9"/>
      <c r="P124" s="10"/>
      <c r="Q124" s="10"/>
      <c r="R124" s="11"/>
    </row>
    <row r="125" ht="16.5" customHeight="1">
      <c r="A125" t="s" s="561">
        <v>864</v>
      </c>
      <c r="B125" s="434"/>
      <c r="C125" s="633"/>
      <c r="D125" s="634"/>
      <c r="E125" s="634"/>
      <c r="F125" s="635"/>
      <c r="G125" s="619"/>
      <c r="H125" s="636"/>
      <c r="I125" s="637"/>
      <c r="J125" s="638">
        <v>55.88</v>
      </c>
      <c r="K125" s="23"/>
      <c r="L125" s="23"/>
      <c r="M125" s="23"/>
      <c r="N125" s="11"/>
      <c r="O125" s="9"/>
      <c r="P125" s="10"/>
      <c r="Q125" s="10"/>
      <c r="R125" s="11"/>
    </row>
    <row r="126" ht="15.75" customHeight="1">
      <c r="A126" s="360"/>
      <c r="B126" t="s" s="436">
        <v>865</v>
      </c>
      <c r="C126" s="615">
        <v>0</v>
      </c>
      <c r="D126" s="616">
        <v>0</v>
      </c>
      <c r="E126" s="617">
        <v>0</v>
      </c>
      <c r="F126" s="618">
        <f>C126+D126+E126</f>
        <v>0</v>
      </c>
      <c r="G126" s="619">
        <v>5.08</v>
      </c>
      <c r="H126" s="620">
        <v>14.95</v>
      </c>
      <c r="I126" s="621">
        <f>F126*G126</f>
        <v>0</v>
      </c>
      <c r="J126" s="541"/>
      <c r="K126" s="2"/>
      <c r="L126" s="2"/>
      <c r="M126" s="383"/>
      <c r="N126" s="11"/>
      <c r="O126" s="9"/>
      <c r="P126" s="10"/>
      <c r="Q126" s="10"/>
      <c r="R126" s="11"/>
    </row>
    <row r="127" ht="15.75" customHeight="1">
      <c r="A127" s="364"/>
      <c r="B127" t="s" s="436">
        <v>866</v>
      </c>
      <c r="C127" s="615">
        <v>0</v>
      </c>
      <c r="D127" s="616">
        <v>0</v>
      </c>
      <c r="E127" s="617">
        <v>0</v>
      </c>
      <c r="F127" s="622">
        <f>C127+D127+E127</f>
        <v>0</v>
      </c>
      <c r="G127" s="619">
        <v>5.08</v>
      </c>
      <c r="H127" s="620">
        <v>14.95</v>
      </c>
      <c r="I127" s="621">
        <f>F127*G127</f>
        <v>0</v>
      </c>
      <c r="J127" s="623"/>
      <c r="K127" s="16"/>
      <c r="L127" s="16"/>
      <c r="M127" s="16"/>
      <c r="N127" s="624"/>
      <c r="O127" s="9"/>
      <c r="P127" s="10"/>
      <c r="Q127" s="10"/>
      <c r="R127" s="11"/>
    </row>
    <row r="128" ht="16.5" customHeight="1">
      <c r="A128" s="364"/>
      <c r="B128" t="s" s="436">
        <v>867</v>
      </c>
      <c r="C128" t="s" s="625">
        <v>768</v>
      </c>
      <c r="D128" s="626"/>
      <c r="E128" s="627"/>
      <c r="F128" s="628">
        <v>0</v>
      </c>
      <c r="G128" s="619">
        <v>5.08</v>
      </c>
      <c r="H128" s="620">
        <v>14.95</v>
      </c>
      <c r="I128" s="621">
        <f>SUM(F128*J128)</f>
        <v>0</v>
      </c>
      <c r="J128" s="629">
        <v>55.88</v>
      </c>
      <c r="K128" s="10"/>
      <c r="L128" s="10"/>
      <c r="M128" s="10"/>
      <c r="N128" s="11"/>
      <c r="O128" s="9"/>
      <c r="P128" s="10"/>
      <c r="Q128" s="10"/>
      <c r="R128" s="11"/>
    </row>
    <row r="129" ht="15.75" customHeight="1">
      <c r="A129" s="364"/>
      <c r="B129" t="s" s="436">
        <v>868</v>
      </c>
      <c r="C129" t="s" s="630">
        <v>768</v>
      </c>
      <c r="D129" s="631"/>
      <c r="E129" s="632"/>
      <c r="F129" s="628">
        <v>0</v>
      </c>
      <c r="G129" s="619">
        <v>5.08</v>
      </c>
      <c r="H129" s="620">
        <v>14.95</v>
      </c>
      <c r="I129" s="621">
        <f>SUM(F129*J129)</f>
        <v>0</v>
      </c>
      <c r="J129" s="629">
        <v>55.88</v>
      </c>
      <c r="K129" s="10"/>
      <c r="L129" s="10"/>
      <c r="M129" s="10"/>
      <c r="N129" s="11"/>
      <c r="O129" s="9"/>
      <c r="P129" s="10"/>
      <c r="Q129" s="10"/>
      <c r="R129" s="11"/>
    </row>
    <row r="130" ht="16.5" customHeight="1">
      <c r="A130" t="s" s="561">
        <v>869</v>
      </c>
      <c r="B130" s="434"/>
      <c r="C130" s="633"/>
      <c r="D130" s="634"/>
      <c r="E130" s="634"/>
      <c r="F130" s="635"/>
      <c r="G130" s="619"/>
      <c r="H130" s="636"/>
      <c r="I130" s="637"/>
      <c r="J130" s="638">
        <v>55.88</v>
      </c>
      <c r="K130" s="23"/>
      <c r="L130" s="23"/>
      <c r="M130" s="23"/>
      <c r="N130" s="11"/>
      <c r="O130" s="9"/>
      <c r="P130" s="10"/>
      <c r="Q130" s="10"/>
      <c r="R130" s="11"/>
    </row>
    <row r="131" ht="15.75" customHeight="1">
      <c r="A131" s="360"/>
      <c r="B131" t="s" s="436">
        <v>870</v>
      </c>
      <c r="C131" s="615">
        <v>0</v>
      </c>
      <c r="D131" s="616">
        <v>0</v>
      </c>
      <c r="E131" s="617">
        <v>0</v>
      </c>
      <c r="F131" s="618">
        <f>C131+D131+E131</f>
        <v>0</v>
      </c>
      <c r="G131" s="619">
        <v>5.08</v>
      </c>
      <c r="H131" s="620">
        <v>14.95</v>
      </c>
      <c r="I131" s="621">
        <f>F131*G131</f>
        <v>0</v>
      </c>
      <c r="J131" s="541"/>
      <c r="K131" s="2"/>
      <c r="L131" s="2"/>
      <c r="M131" s="383"/>
      <c r="N131" s="11"/>
      <c r="O131" s="9"/>
      <c r="P131" s="10"/>
      <c r="Q131" s="10"/>
      <c r="R131" s="11"/>
    </row>
    <row r="132" ht="15.75" customHeight="1">
      <c r="A132" s="364"/>
      <c r="B132" t="s" s="436">
        <v>871</v>
      </c>
      <c r="C132" s="615">
        <v>0</v>
      </c>
      <c r="D132" s="616">
        <v>0</v>
      </c>
      <c r="E132" s="617">
        <v>0</v>
      </c>
      <c r="F132" s="622">
        <f>C132+D132+E132</f>
        <v>0</v>
      </c>
      <c r="G132" s="619">
        <v>5.08</v>
      </c>
      <c r="H132" s="620">
        <v>14.95</v>
      </c>
      <c r="I132" s="621">
        <f>F132*G132</f>
        <v>0</v>
      </c>
      <c r="J132" s="623"/>
      <c r="K132" s="16"/>
      <c r="L132" s="16"/>
      <c r="M132" s="16"/>
      <c r="N132" s="624"/>
      <c r="O132" s="9"/>
      <c r="P132" s="10"/>
      <c r="Q132" s="10"/>
      <c r="R132" s="11"/>
    </row>
    <row r="133" ht="16.5" customHeight="1">
      <c r="A133" s="364"/>
      <c r="B133" t="s" s="436">
        <v>872</v>
      </c>
      <c r="C133" t="s" s="625">
        <v>768</v>
      </c>
      <c r="D133" s="626"/>
      <c r="E133" s="627"/>
      <c r="F133" s="628">
        <v>0</v>
      </c>
      <c r="G133" s="619">
        <v>5.08</v>
      </c>
      <c r="H133" s="620">
        <v>14.95</v>
      </c>
      <c r="I133" s="621">
        <f>SUM(F133*J133)</f>
        <v>0</v>
      </c>
      <c r="J133" s="629">
        <v>55.88</v>
      </c>
      <c r="K133" s="10"/>
      <c r="L133" s="10"/>
      <c r="M133" s="10"/>
      <c r="N133" s="11"/>
      <c r="O133" s="9"/>
      <c r="P133" s="10"/>
      <c r="Q133" s="10"/>
      <c r="R133" s="11"/>
    </row>
    <row r="134" ht="15.75" customHeight="1">
      <c r="A134" s="364"/>
      <c r="B134" t="s" s="436">
        <v>873</v>
      </c>
      <c r="C134" t="s" s="630">
        <v>768</v>
      </c>
      <c r="D134" s="631"/>
      <c r="E134" s="632"/>
      <c r="F134" s="628">
        <v>0</v>
      </c>
      <c r="G134" s="619">
        <v>5.08</v>
      </c>
      <c r="H134" s="620">
        <v>14.95</v>
      </c>
      <c r="I134" s="621">
        <f>SUM(F134*J134)</f>
        <v>0</v>
      </c>
      <c r="J134" s="629">
        <v>55.88</v>
      </c>
      <c r="K134" s="10"/>
      <c r="L134" s="10"/>
      <c r="M134" s="10"/>
      <c r="N134" s="11"/>
      <c r="O134" s="9"/>
      <c r="P134" s="10"/>
      <c r="Q134" s="10"/>
      <c r="R134" s="11"/>
    </row>
    <row r="135" ht="16.5" customHeight="1">
      <c r="A135" t="s" s="561">
        <v>712</v>
      </c>
      <c r="B135" s="434"/>
      <c r="C135" s="633"/>
      <c r="D135" s="634"/>
      <c r="E135" s="634"/>
      <c r="F135" s="635"/>
      <c r="G135" s="619"/>
      <c r="H135" s="636"/>
      <c r="I135" s="637"/>
      <c r="J135" s="638">
        <v>55.88</v>
      </c>
      <c r="K135" s="23"/>
      <c r="L135" s="23"/>
      <c r="M135" s="23"/>
      <c r="N135" s="11"/>
      <c r="O135" s="9"/>
      <c r="P135" s="10"/>
      <c r="Q135" s="10"/>
      <c r="R135" s="11"/>
    </row>
    <row r="136" ht="15.75" customHeight="1">
      <c r="A136" s="360"/>
      <c r="B136" t="s" s="436">
        <v>874</v>
      </c>
      <c r="C136" s="615">
        <v>0</v>
      </c>
      <c r="D136" s="616">
        <v>0</v>
      </c>
      <c r="E136" s="617">
        <v>0</v>
      </c>
      <c r="F136" s="618">
        <f>C136+D136+E136</f>
        <v>0</v>
      </c>
      <c r="G136" s="619">
        <v>5.08</v>
      </c>
      <c r="H136" s="620">
        <v>14.95</v>
      </c>
      <c r="I136" s="621">
        <f>F136*G136</f>
        <v>0</v>
      </c>
      <c r="J136" s="541"/>
      <c r="K136" s="2"/>
      <c r="L136" s="2"/>
      <c r="M136" s="383"/>
      <c r="N136" s="11"/>
      <c r="O136" s="9"/>
      <c r="P136" s="10"/>
      <c r="Q136" s="10"/>
      <c r="R136" s="11"/>
    </row>
    <row r="137" ht="15.75" customHeight="1">
      <c r="A137" s="364"/>
      <c r="B137" t="s" s="436">
        <v>875</v>
      </c>
      <c r="C137" s="615">
        <v>0</v>
      </c>
      <c r="D137" s="616">
        <v>0</v>
      </c>
      <c r="E137" s="617">
        <v>0</v>
      </c>
      <c r="F137" s="622">
        <f>C137+D137+E137</f>
        <v>0</v>
      </c>
      <c r="G137" s="619">
        <v>5.08</v>
      </c>
      <c r="H137" s="620">
        <v>14.95</v>
      </c>
      <c r="I137" s="621">
        <f>F137*G137</f>
        <v>0</v>
      </c>
      <c r="J137" s="623"/>
      <c r="K137" s="16"/>
      <c r="L137" s="16"/>
      <c r="M137" s="16"/>
      <c r="N137" s="624"/>
      <c r="O137" s="9"/>
      <c r="P137" s="10"/>
      <c r="Q137" s="10"/>
      <c r="R137" s="11"/>
    </row>
    <row r="138" ht="16.5" customHeight="1">
      <c r="A138" s="364"/>
      <c r="B138" t="s" s="436">
        <v>876</v>
      </c>
      <c r="C138" t="s" s="625">
        <v>768</v>
      </c>
      <c r="D138" s="626"/>
      <c r="E138" s="627"/>
      <c r="F138" s="628">
        <v>0</v>
      </c>
      <c r="G138" s="619">
        <v>5.08</v>
      </c>
      <c r="H138" s="620">
        <v>14.95</v>
      </c>
      <c r="I138" s="621">
        <f>SUM(F138*J138)</f>
        <v>0</v>
      </c>
      <c r="J138" s="629">
        <v>55.88</v>
      </c>
      <c r="K138" s="10"/>
      <c r="L138" s="10"/>
      <c r="M138" s="10"/>
      <c r="N138" s="11"/>
      <c r="O138" s="9"/>
      <c r="P138" s="10"/>
      <c r="Q138" s="10"/>
      <c r="R138" s="11"/>
    </row>
    <row r="139" ht="15.75" customHeight="1">
      <c r="A139" s="364"/>
      <c r="B139" t="s" s="436">
        <v>877</v>
      </c>
      <c r="C139" t="s" s="630">
        <v>768</v>
      </c>
      <c r="D139" s="631"/>
      <c r="E139" s="632"/>
      <c r="F139" s="628">
        <v>0</v>
      </c>
      <c r="G139" s="619">
        <v>5.08</v>
      </c>
      <c r="H139" s="620">
        <v>14.95</v>
      </c>
      <c r="I139" s="621">
        <f>SUM(F139*J139)</f>
        <v>0</v>
      </c>
      <c r="J139" s="629">
        <v>55.88</v>
      </c>
      <c r="K139" s="10"/>
      <c r="L139" s="10"/>
      <c r="M139" s="10"/>
      <c r="N139" s="11"/>
      <c r="O139" s="9"/>
      <c r="P139" s="10"/>
      <c r="Q139" s="10"/>
      <c r="R139" s="11"/>
    </row>
    <row r="140" ht="16.5" customHeight="1">
      <c r="A140" t="s" s="561">
        <v>692</v>
      </c>
      <c r="B140" s="434"/>
      <c r="C140" s="633"/>
      <c r="D140" s="634"/>
      <c r="E140" s="634"/>
      <c r="F140" s="635"/>
      <c r="G140" s="619"/>
      <c r="H140" s="636"/>
      <c r="I140" s="637"/>
      <c r="J140" s="650">
        <v>55.88</v>
      </c>
      <c r="K140" s="10"/>
      <c r="L140" s="10"/>
      <c r="M140" s="10"/>
      <c r="N140" s="11"/>
      <c r="O140" s="9"/>
      <c r="P140" s="10"/>
      <c r="Q140" s="10"/>
      <c r="R140" s="11"/>
    </row>
    <row r="141" ht="15.75" customHeight="1">
      <c r="A141" s="360"/>
      <c r="B141" t="s" s="436">
        <v>878</v>
      </c>
      <c r="C141" s="615">
        <v>0</v>
      </c>
      <c r="D141" s="616">
        <v>0</v>
      </c>
      <c r="E141" s="617">
        <v>0</v>
      </c>
      <c r="F141" s="618">
        <f>C141+D141+E141</f>
        <v>0</v>
      </c>
      <c r="G141" s="619">
        <v>5.08</v>
      </c>
      <c r="H141" s="620">
        <v>14.95</v>
      </c>
      <c r="I141" s="621">
        <f>F141*G141</f>
        <v>0</v>
      </c>
      <c r="J141" s="629">
        <v>55.88</v>
      </c>
      <c r="K141" s="24"/>
      <c r="L141" s="377"/>
      <c r="M141" s="377"/>
      <c r="N141" s="377"/>
      <c r="O141" s="9"/>
      <c r="P141" s="10"/>
      <c r="Q141" s="10"/>
      <c r="R141" s="11"/>
    </row>
    <row r="142" ht="15.75" customHeight="1">
      <c r="A142" s="364"/>
      <c r="B142" t="s" s="436">
        <v>879</v>
      </c>
      <c r="C142" s="615">
        <v>0</v>
      </c>
      <c r="D142" s="616">
        <v>0</v>
      </c>
      <c r="E142" s="617">
        <v>0</v>
      </c>
      <c r="F142" s="622">
        <f>C142+D142+E142</f>
        <v>0</v>
      </c>
      <c r="G142" s="619">
        <v>5.08</v>
      </c>
      <c r="H142" s="620">
        <v>14.95</v>
      </c>
      <c r="I142" s="621">
        <f>F142*G142</f>
        <v>0</v>
      </c>
      <c r="J142" s="629">
        <v>55.88</v>
      </c>
      <c r="K142" s="8"/>
      <c r="L142" s="16"/>
      <c r="M142" s="16"/>
      <c r="N142" s="16"/>
      <c r="O142" s="9"/>
      <c r="P142" s="10"/>
      <c r="Q142" s="10"/>
      <c r="R142" s="11"/>
    </row>
    <row r="143" ht="15.75" customHeight="1">
      <c r="A143" s="364"/>
      <c r="B143" t="s" s="436">
        <v>880</v>
      </c>
      <c r="C143" t="s" s="625">
        <v>768</v>
      </c>
      <c r="D143" s="626"/>
      <c r="E143" s="627"/>
      <c r="F143" s="628">
        <v>0</v>
      </c>
      <c r="G143" s="619">
        <v>5.08</v>
      </c>
      <c r="H143" s="620">
        <v>14.95</v>
      </c>
      <c r="I143" s="621">
        <f>SUM(F143*J143)</f>
        <v>0</v>
      </c>
      <c r="J143" s="629">
        <v>55.88</v>
      </c>
      <c r="K143" s="10"/>
      <c r="L143" s="10"/>
      <c r="M143" s="10"/>
      <c r="N143" s="11"/>
      <c r="O143" s="9"/>
      <c r="P143" s="10"/>
      <c r="Q143" s="10"/>
      <c r="R143" s="11"/>
    </row>
    <row r="144" ht="15.75" customHeight="1">
      <c r="A144" s="364"/>
      <c r="B144" t="s" s="436">
        <v>881</v>
      </c>
      <c r="C144" t="s" s="630">
        <v>768</v>
      </c>
      <c r="D144" s="631"/>
      <c r="E144" s="632"/>
      <c r="F144" s="628">
        <v>0</v>
      </c>
      <c r="G144" s="619">
        <v>5.08</v>
      </c>
      <c r="H144" s="620">
        <v>14.95</v>
      </c>
      <c r="I144" s="621">
        <f>SUM(F144*J144)</f>
        <v>0</v>
      </c>
      <c r="J144" s="629">
        <v>55.88</v>
      </c>
      <c r="K144" s="10"/>
      <c r="L144" s="10"/>
      <c r="M144" s="10"/>
      <c r="N144" s="11"/>
      <c r="O144" s="9"/>
      <c r="P144" s="10"/>
      <c r="Q144" s="10"/>
      <c r="R144" s="11"/>
    </row>
    <row r="145" ht="16.5" customHeight="1">
      <c r="A145" t="s" s="561">
        <v>882</v>
      </c>
      <c r="B145" s="434"/>
      <c r="C145" s="633"/>
      <c r="D145" s="634"/>
      <c r="E145" s="634"/>
      <c r="F145" s="635"/>
      <c r="G145" s="619"/>
      <c r="H145" s="636"/>
      <c r="I145" s="637"/>
      <c r="J145" s="650">
        <v>55.88</v>
      </c>
      <c r="K145" s="10"/>
      <c r="L145" s="10"/>
      <c r="M145" s="10"/>
      <c r="N145" s="11"/>
      <c r="O145" s="9"/>
      <c r="P145" s="10"/>
      <c r="Q145" s="10"/>
      <c r="R145" s="11"/>
    </row>
    <row r="146" ht="15.75" customHeight="1">
      <c r="A146" s="360"/>
      <c r="B146" t="s" s="436">
        <v>883</v>
      </c>
      <c r="C146" s="615">
        <v>0</v>
      </c>
      <c r="D146" s="616">
        <v>0</v>
      </c>
      <c r="E146" s="617">
        <v>0</v>
      </c>
      <c r="F146" s="622">
        <f>SUM($C$146:$E$146)</f>
        <v>0</v>
      </c>
      <c r="G146" s="619">
        <v>5.08</v>
      </c>
      <c r="H146" s="620">
        <v>14.95</v>
      </c>
      <c r="I146" s="621">
        <f>F146*G146</f>
        <v>0</v>
      </c>
      <c r="J146" s="651"/>
      <c r="K146" s="377"/>
      <c r="L146" s="377"/>
      <c r="M146" s="377"/>
      <c r="N146" s="377"/>
      <c r="O146" s="9"/>
      <c r="P146" s="10"/>
      <c r="Q146" s="10"/>
      <c r="R146" s="11"/>
    </row>
    <row r="147" ht="15.75" customHeight="1">
      <c r="A147" s="364"/>
      <c r="B147" t="s" s="436">
        <v>884</v>
      </c>
      <c r="C147" s="615">
        <v>0</v>
      </c>
      <c r="D147" s="616">
        <v>0</v>
      </c>
      <c r="E147" s="617">
        <v>0</v>
      </c>
      <c r="F147" s="628">
        <f>SUM($C$147:$E$147)</f>
        <v>0</v>
      </c>
      <c r="G147" s="619">
        <v>5.08</v>
      </c>
      <c r="H147" s="620">
        <v>14.95</v>
      </c>
      <c r="I147" s="621">
        <f>F147*G147</f>
        <v>0</v>
      </c>
      <c r="J147" s="623"/>
      <c r="K147" s="16"/>
      <c r="L147" s="16"/>
      <c r="M147" s="16"/>
      <c r="N147" s="16"/>
      <c r="O147" s="9"/>
      <c r="P147" s="10"/>
      <c r="Q147" s="10"/>
      <c r="R147" s="11"/>
    </row>
    <row r="148" ht="15.75" customHeight="1">
      <c r="A148" s="364"/>
      <c r="B148" t="s" s="436">
        <v>885</v>
      </c>
      <c r="C148" t="s" s="625">
        <v>768</v>
      </c>
      <c r="D148" s="626"/>
      <c r="E148" s="627"/>
      <c r="F148" s="628">
        <v>0</v>
      </c>
      <c r="G148" s="619">
        <v>5.08</v>
      </c>
      <c r="H148" s="620">
        <v>14.95</v>
      </c>
      <c r="I148" s="621">
        <f>SUM(F148*J148)</f>
        <v>0</v>
      </c>
      <c r="J148" s="629">
        <v>55.88</v>
      </c>
      <c r="K148" s="10"/>
      <c r="L148" s="10"/>
      <c r="M148" s="10"/>
      <c r="N148" s="11"/>
      <c r="O148" s="9"/>
      <c r="P148" s="10"/>
      <c r="Q148" s="10"/>
      <c r="R148" s="11"/>
    </row>
    <row r="149" ht="15.75" customHeight="1">
      <c r="A149" s="364"/>
      <c r="B149" t="s" s="436">
        <v>886</v>
      </c>
      <c r="C149" t="s" s="630">
        <v>768</v>
      </c>
      <c r="D149" s="631"/>
      <c r="E149" s="632"/>
      <c r="F149" s="628">
        <v>0</v>
      </c>
      <c r="G149" s="619">
        <v>5.08</v>
      </c>
      <c r="H149" s="620">
        <v>14.95</v>
      </c>
      <c r="I149" s="621">
        <f>SUM(F149*J149)</f>
        <v>0</v>
      </c>
      <c r="J149" s="629">
        <v>55.88</v>
      </c>
      <c r="K149" s="10"/>
      <c r="L149" s="10"/>
      <c r="M149" s="10"/>
      <c r="N149" s="11"/>
      <c r="O149" s="9"/>
      <c r="P149" s="10"/>
      <c r="Q149" s="10"/>
      <c r="R149" s="11"/>
    </row>
    <row r="150" ht="16.5" customHeight="1">
      <c r="A150" t="s" s="561">
        <v>887</v>
      </c>
      <c r="B150" s="434"/>
      <c r="C150" s="633"/>
      <c r="D150" s="634"/>
      <c r="E150" s="634"/>
      <c r="F150" s="635"/>
      <c r="G150" s="619"/>
      <c r="H150" s="636"/>
      <c r="I150" s="637"/>
      <c r="J150" s="650">
        <v>55.88</v>
      </c>
      <c r="K150" s="10"/>
      <c r="L150" s="10"/>
      <c r="M150" s="10"/>
      <c r="N150" s="11"/>
      <c r="O150" s="9"/>
      <c r="P150" s="10"/>
      <c r="Q150" s="10"/>
      <c r="R150" s="11"/>
    </row>
    <row r="151" ht="15.75" customHeight="1">
      <c r="A151" s="360"/>
      <c r="B151" t="s" s="436">
        <v>888</v>
      </c>
      <c r="C151" s="615">
        <v>0</v>
      </c>
      <c r="D151" s="616">
        <v>0</v>
      </c>
      <c r="E151" s="617">
        <v>0</v>
      </c>
      <c r="F151" s="622">
        <f>E151+D151+C151</f>
        <v>0</v>
      </c>
      <c r="G151" s="619">
        <v>5.08</v>
      </c>
      <c r="H151" s="620">
        <v>14.95</v>
      </c>
      <c r="I151" s="621">
        <f>F151*G151</f>
        <v>0</v>
      </c>
      <c r="J151" s="629">
        <v>55.88</v>
      </c>
      <c r="K151" s="24"/>
      <c r="L151" s="377"/>
      <c r="M151" s="377"/>
      <c r="N151" s="377"/>
      <c r="O151" s="9"/>
      <c r="P151" s="10"/>
      <c r="Q151" s="10"/>
      <c r="R151" s="11"/>
    </row>
    <row r="152" ht="15.75" customHeight="1">
      <c r="A152" s="364"/>
      <c r="B152" t="s" s="436">
        <v>889</v>
      </c>
      <c r="C152" s="615">
        <v>0</v>
      </c>
      <c r="D152" s="616">
        <v>0</v>
      </c>
      <c r="E152" s="617">
        <v>0</v>
      </c>
      <c r="F152" s="628">
        <f>E152+D152+C152</f>
        <v>0</v>
      </c>
      <c r="G152" s="619">
        <v>5.08</v>
      </c>
      <c r="H152" s="620">
        <v>14.95</v>
      </c>
      <c r="I152" s="621">
        <f>F152*G152</f>
        <v>0</v>
      </c>
      <c r="J152" s="629">
        <v>55.88</v>
      </c>
      <c r="K152" s="8"/>
      <c r="L152" s="16"/>
      <c r="M152" s="16"/>
      <c r="N152" s="16"/>
      <c r="O152" s="9"/>
      <c r="P152" s="10"/>
      <c r="Q152" s="10"/>
      <c r="R152" s="11"/>
    </row>
    <row r="153" ht="15.75" customHeight="1">
      <c r="A153" s="364"/>
      <c r="B153" t="s" s="436">
        <v>890</v>
      </c>
      <c r="C153" t="s" s="625">
        <v>768</v>
      </c>
      <c r="D153" s="626"/>
      <c r="E153" s="627"/>
      <c r="F153" s="628">
        <v>0</v>
      </c>
      <c r="G153" s="619">
        <v>5.08</v>
      </c>
      <c r="H153" s="620">
        <v>14.95</v>
      </c>
      <c r="I153" s="621">
        <f>SUM(F153*J153)</f>
        <v>0</v>
      </c>
      <c r="J153" s="629">
        <v>55.88</v>
      </c>
      <c r="K153" s="10"/>
      <c r="L153" s="10"/>
      <c r="M153" s="10"/>
      <c r="N153" s="11"/>
      <c r="O153" s="9"/>
      <c r="P153" s="10"/>
      <c r="Q153" s="10"/>
      <c r="R153" s="11"/>
    </row>
    <row r="154" ht="15.75" customHeight="1">
      <c r="A154" s="364"/>
      <c r="B154" t="s" s="436">
        <v>891</v>
      </c>
      <c r="C154" t="s" s="630">
        <v>768</v>
      </c>
      <c r="D154" s="631"/>
      <c r="E154" s="632"/>
      <c r="F154" s="628">
        <v>0</v>
      </c>
      <c r="G154" s="619">
        <v>5.08</v>
      </c>
      <c r="H154" s="620">
        <v>14.95</v>
      </c>
      <c r="I154" s="621">
        <f>SUM(F154*J154)</f>
        <v>0</v>
      </c>
      <c r="J154" s="629">
        <v>55.88</v>
      </c>
      <c r="K154" s="10"/>
      <c r="L154" s="10"/>
      <c r="M154" s="10"/>
      <c r="N154" s="11"/>
      <c r="O154" s="9"/>
      <c r="P154" s="10"/>
      <c r="Q154" s="10"/>
      <c r="R154" s="11"/>
    </row>
    <row r="155" ht="16.5" customHeight="1">
      <c r="A155" t="s" s="561">
        <v>687</v>
      </c>
      <c r="B155" s="434"/>
      <c r="C155" s="652"/>
      <c r="D155" s="634"/>
      <c r="E155" s="634"/>
      <c r="F155" s="653"/>
      <c r="G155" s="619"/>
      <c r="H155" s="636"/>
      <c r="I155" s="637"/>
      <c r="J155" s="650">
        <v>55.88</v>
      </c>
      <c r="K155" s="10"/>
      <c r="L155" s="10"/>
      <c r="M155" s="10"/>
      <c r="N155" s="11"/>
      <c r="O155" s="9"/>
      <c r="P155" s="10"/>
      <c r="Q155" s="10"/>
      <c r="R155" s="11"/>
    </row>
    <row r="156" ht="16.5" customHeight="1">
      <c r="A156" t="s" s="654">
        <v>687</v>
      </c>
      <c r="B156" s="434"/>
      <c r="C156" s="652"/>
      <c r="D156" s="634"/>
      <c r="E156" s="634"/>
      <c r="F156" s="653"/>
      <c r="G156" s="619"/>
      <c r="H156" s="636"/>
      <c r="I156" s="637"/>
      <c r="J156" s="650">
        <v>55.88</v>
      </c>
      <c r="K156" s="10"/>
      <c r="L156" s="10"/>
      <c r="M156" s="10"/>
      <c r="N156" s="11"/>
      <c r="O156" s="9"/>
      <c r="P156" s="10"/>
      <c r="Q156" s="10"/>
      <c r="R156" s="11"/>
    </row>
    <row r="157" ht="15.75" customHeight="1">
      <c r="A157" s="550"/>
      <c r="B157" s="655"/>
      <c r="C157" s="414"/>
      <c r="D157" s="414"/>
      <c r="E157" s="414"/>
      <c r="F157" s="414"/>
      <c r="G157" s="656"/>
      <c r="H157" s="656"/>
      <c r="I157" s="609"/>
      <c r="J157" s="24"/>
      <c r="K157" s="377"/>
      <c r="L157" s="377"/>
      <c r="M157" s="377"/>
      <c r="N157" s="377"/>
      <c r="O157" s="9"/>
      <c r="P157" s="10"/>
      <c r="Q157" s="10"/>
      <c r="R157" s="11"/>
    </row>
    <row r="158" ht="15.75" customHeight="1">
      <c r="A158" s="657"/>
      <c r="B158" s="658"/>
      <c r="C158" s="418"/>
      <c r="D158" s="418"/>
      <c r="E158" s="418"/>
      <c r="F158" s="538"/>
      <c r="G158" s="659"/>
      <c r="H158" s="538"/>
      <c r="I158" s="538"/>
      <c r="J158" s="19"/>
      <c r="K158" s="2"/>
      <c r="L158" s="2"/>
      <c r="M158" s="2"/>
      <c r="N158" s="2"/>
      <c r="O158" s="9"/>
      <c r="P158" s="10"/>
      <c r="Q158" s="10"/>
      <c r="R158" s="11"/>
    </row>
    <row r="159" ht="16.5" customHeight="1">
      <c r="A159" s="589"/>
      <c r="B159" s="589"/>
      <c r="C159" s="657"/>
      <c r="D159" s="657"/>
      <c r="E159" s="657"/>
      <c r="F159" s="660">
        <f>SUM(F6:F158)</f>
        <v>0</v>
      </c>
      <c r="G159" s="659"/>
      <c r="H159" t="s" s="423">
        <v>22</v>
      </c>
      <c r="I159" s="661">
        <f>SUM(I6:I158)</f>
        <v>0</v>
      </c>
      <c r="J159" s="19"/>
      <c r="K159" s="2"/>
      <c r="L159" s="2"/>
      <c r="M159" s="2"/>
      <c r="N159" s="2"/>
      <c r="O159" s="9"/>
      <c r="P159" s="10"/>
      <c r="Q159" s="10"/>
      <c r="R159" s="11"/>
    </row>
    <row r="160" ht="15.75" customHeight="1">
      <c r="A160" s="589"/>
      <c r="B160" s="589"/>
      <c r="C160" s="589"/>
      <c r="D160" s="589"/>
      <c r="E160" s="589"/>
      <c r="F160" s="662"/>
      <c r="G160" s="419"/>
      <c r="H160" s="663"/>
      <c r="I160" s="664"/>
      <c r="J160" s="19"/>
      <c r="K160" s="2"/>
      <c r="L160" s="2"/>
      <c r="M160" s="2"/>
      <c r="N160" s="2"/>
      <c r="O160" s="9"/>
      <c r="P160" s="10"/>
      <c r="Q160" s="10"/>
      <c r="R160" s="11"/>
    </row>
    <row r="161" ht="15.75" customHeight="1">
      <c r="A161" s="589"/>
      <c r="B161" s="589"/>
      <c r="C161" s="589"/>
      <c r="D161" s="589"/>
      <c r="E161" s="589"/>
      <c r="F161" s="665"/>
      <c r="G161" s="419"/>
      <c r="H161" s="419"/>
      <c r="I161" s="418"/>
      <c r="J161" s="19"/>
      <c r="K161" s="2"/>
      <c r="L161" s="2"/>
      <c r="M161" s="2"/>
      <c r="N161" s="2"/>
      <c r="O161" s="9"/>
      <c r="P161" s="10"/>
      <c r="Q161" s="10"/>
      <c r="R161" s="11"/>
    </row>
    <row r="162" ht="15.75" customHeight="1">
      <c r="A162" s="589"/>
      <c r="B162" s="589"/>
      <c r="C162" s="589"/>
      <c r="D162" s="589"/>
      <c r="E162" s="589"/>
      <c r="F162" s="665"/>
      <c r="G162" s="418"/>
      <c r="H162" s="418"/>
      <c r="I162" s="418"/>
      <c r="J162" s="19"/>
      <c r="K162" s="2"/>
      <c r="L162" s="2"/>
      <c r="M162" s="2"/>
      <c r="N162" s="2"/>
      <c r="O162" s="9"/>
      <c r="P162" s="10"/>
      <c r="Q162" s="10"/>
      <c r="R162" s="11"/>
    </row>
    <row r="163" ht="16.5" customHeight="1">
      <c r="A163" s="666"/>
      <c r="B163" s="666"/>
      <c r="C163" s="666"/>
      <c r="D163" s="666"/>
      <c r="E163" s="666"/>
      <c r="F163" s="666"/>
      <c r="G163" s="667"/>
      <c r="H163" s="667"/>
      <c r="I163" s="667"/>
      <c r="J163" s="2"/>
      <c r="K163" s="2"/>
      <c r="L163" s="2"/>
      <c r="M163" s="2"/>
      <c r="N163" s="2"/>
      <c r="O163" s="9"/>
      <c r="P163" s="10"/>
      <c r="Q163" s="10"/>
      <c r="R163" s="11"/>
    </row>
    <row r="164" ht="15.75" customHeight="1">
      <c r="A164" t="s" s="247">
        <v>68</v>
      </c>
      <c r="B164" s="249"/>
      <c r="C164" s="668"/>
      <c r="D164" s="668"/>
      <c r="E164" s="668"/>
      <c r="F164" s="668"/>
      <c r="G164" s="669"/>
      <c r="H164" s="670"/>
      <c r="I164" s="671"/>
      <c r="J164" s="353"/>
      <c r="K164" s="2"/>
      <c r="L164" s="2"/>
      <c r="M164" s="2"/>
      <c r="N164" s="2"/>
      <c r="O164" s="9"/>
      <c r="P164" s="10"/>
      <c r="Q164" s="10"/>
      <c r="R164" s="11"/>
    </row>
    <row r="165" ht="15.75" customHeight="1">
      <c r="A165" s="672"/>
      <c r="B165" s="418"/>
      <c r="C165" s="418"/>
      <c r="D165" s="418"/>
      <c r="E165" s="418"/>
      <c r="F165" s="418"/>
      <c r="G165" s="439"/>
      <c r="H165" s="589"/>
      <c r="I165" s="673"/>
      <c r="J165" s="353"/>
      <c r="K165" s="2"/>
      <c r="L165" s="2"/>
      <c r="M165" s="2"/>
      <c r="N165" s="2"/>
      <c r="O165" s="9"/>
      <c r="P165" s="10"/>
      <c r="Q165" s="10"/>
      <c r="R165" s="11"/>
    </row>
    <row r="166" ht="15.75" customHeight="1">
      <c r="A166" s="672"/>
      <c r="B166" s="418"/>
      <c r="C166" s="418"/>
      <c r="D166" s="418"/>
      <c r="E166" s="418"/>
      <c r="F166" s="418"/>
      <c r="G166" s="439"/>
      <c r="H166" s="589"/>
      <c r="I166" s="673"/>
      <c r="J166" s="353"/>
      <c r="K166" s="2"/>
      <c r="L166" s="2"/>
      <c r="M166" s="2"/>
      <c r="N166" s="2"/>
      <c r="O166" s="9"/>
      <c r="P166" s="10"/>
      <c r="Q166" s="10"/>
      <c r="R166" s="11"/>
    </row>
    <row r="167" ht="16.5" customHeight="1">
      <c r="A167" s="674"/>
      <c r="B167" s="675"/>
      <c r="C167" s="675"/>
      <c r="D167" s="675"/>
      <c r="E167" s="675"/>
      <c r="F167" s="675"/>
      <c r="G167" s="676"/>
      <c r="H167" s="666"/>
      <c r="I167" s="677"/>
      <c r="J167" s="353"/>
      <c r="K167" s="2"/>
      <c r="L167" s="2"/>
      <c r="M167" s="2"/>
      <c r="N167" s="2"/>
      <c r="O167" s="9"/>
      <c r="P167" s="10"/>
      <c r="Q167" s="10"/>
      <c r="R167" s="11"/>
    </row>
    <row r="168" ht="15.75" customHeight="1">
      <c r="A168" t="s" s="247">
        <v>69</v>
      </c>
      <c r="B168" s="678"/>
      <c r="C168" s="670"/>
      <c r="D168" s="670"/>
      <c r="E168" s="670"/>
      <c r="F168" s="670"/>
      <c r="G168" s="670"/>
      <c r="H168" s="670"/>
      <c r="I168" s="671"/>
      <c r="J168" s="353"/>
      <c r="K168" s="2"/>
      <c r="L168" s="2"/>
      <c r="M168" s="2"/>
      <c r="N168" s="2"/>
      <c r="O168" s="9"/>
      <c r="P168" s="10"/>
      <c r="Q168" s="10"/>
      <c r="R168" s="11"/>
    </row>
    <row r="169" ht="16.5" customHeight="1">
      <c r="A169" s="679"/>
      <c r="B169" s="667"/>
      <c r="C169" s="666"/>
      <c r="D169" s="666"/>
      <c r="E169" s="666"/>
      <c r="F169" s="666"/>
      <c r="G169" s="666"/>
      <c r="H169" s="666"/>
      <c r="I169" s="677"/>
      <c r="J169" s="353"/>
      <c r="K169" s="2"/>
      <c r="L169" s="2"/>
      <c r="M169" s="2"/>
      <c r="N169" s="2"/>
      <c r="O169" s="9"/>
      <c r="P169" s="10"/>
      <c r="Q169" s="10"/>
      <c r="R169" s="11"/>
    </row>
    <row r="170" ht="15.75" customHeight="1">
      <c r="A170" s="148"/>
      <c r="B170" s="143"/>
      <c r="C170" s="143"/>
      <c r="D170" s="143"/>
      <c r="E170" s="143"/>
      <c r="F170" s="143"/>
      <c r="G170" s="143"/>
      <c r="H170" s="143"/>
      <c r="I170" s="143"/>
      <c r="J170" s="7"/>
      <c r="K170" s="7"/>
      <c r="L170" s="7"/>
      <c r="M170" s="7"/>
      <c r="N170" s="7"/>
      <c r="O170" s="10"/>
      <c r="P170" s="10"/>
      <c r="Q170" s="10"/>
      <c r="R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1"/>
    </row>
    <row r="1014" ht="15.7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1"/>
    </row>
    <row r="1015" ht="15.7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1"/>
    </row>
    <row r="1016" ht="15.7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1"/>
    </row>
    <row r="1017" ht="15.7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1"/>
    </row>
    <row r="1018" ht="15.7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1"/>
    </row>
    <row r="1019" ht="15.7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1"/>
    </row>
    <row r="1020" ht="15.7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1"/>
    </row>
    <row r="1021" ht="15.7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1"/>
    </row>
    <row r="1022" ht="15.7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1"/>
    </row>
    <row r="1023" ht="15.7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1"/>
    </row>
    <row r="1024" ht="15.7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1"/>
    </row>
    <row r="1025" ht="15.75" customHeight="1">
      <c r="A1025" s="9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1"/>
    </row>
    <row r="1026" ht="15.75" customHeight="1">
      <c r="A1026" s="9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1"/>
    </row>
    <row r="1027" ht="15.75" customHeight="1">
      <c r="A1027" s="9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1"/>
    </row>
    <row r="1028" ht="15.75" customHeight="1">
      <c r="A1028" s="9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1"/>
    </row>
    <row r="1029" ht="15.75" customHeight="1">
      <c r="A1029" s="9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1"/>
    </row>
    <row r="1030" ht="15.75" customHeight="1">
      <c r="A1030" s="9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1"/>
    </row>
    <row r="1031" ht="15.75" customHeight="1">
      <c r="A1031" s="9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1"/>
    </row>
    <row r="1032" ht="15.75" customHeight="1">
      <c r="A1032" s="9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1"/>
    </row>
    <row r="1033" ht="15.75" customHeight="1">
      <c r="A1033" s="9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1"/>
    </row>
    <row r="1034" ht="15.75" customHeight="1">
      <c r="A1034" s="9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1"/>
    </row>
    <row r="1035" ht="15.75" customHeight="1">
      <c r="A1035" s="9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1"/>
    </row>
    <row r="1036" ht="15.75" customHeight="1">
      <c r="A1036" s="9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1"/>
    </row>
    <row r="1037" ht="15.75" customHeight="1">
      <c r="A1037" s="9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1"/>
    </row>
    <row r="1038" ht="15.75" customHeight="1">
      <c r="A1038" s="9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1"/>
    </row>
    <row r="1039" ht="15.75" customHeight="1">
      <c r="A1039" s="9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1"/>
    </row>
    <row r="1040" ht="15.75" customHeight="1">
      <c r="A1040" s="9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1"/>
    </row>
    <row r="1041" ht="15.75" customHeight="1">
      <c r="A1041" s="22"/>
      <c r="B1041" s="23"/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4"/>
    </row>
  </sheetData>
  <mergeCells count="61">
    <mergeCell ref="C154:E154"/>
    <mergeCell ref="C143:E143"/>
    <mergeCell ref="C144:E144"/>
    <mergeCell ref="C148:E148"/>
    <mergeCell ref="C149:E149"/>
    <mergeCell ref="C153:E153"/>
    <mergeCell ref="C129:E129"/>
    <mergeCell ref="C133:E133"/>
    <mergeCell ref="C134:E134"/>
    <mergeCell ref="C138:E138"/>
    <mergeCell ref="C139:E139"/>
    <mergeCell ref="C118:E118"/>
    <mergeCell ref="C119:E119"/>
    <mergeCell ref="C123:E123"/>
    <mergeCell ref="C124:E124"/>
    <mergeCell ref="C128:E128"/>
    <mergeCell ref="C104:E104"/>
    <mergeCell ref="C108:E108"/>
    <mergeCell ref="C109:E109"/>
    <mergeCell ref="C113:E113"/>
    <mergeCell ref="C114:E114"/>
    <mergeCell ref="C93:E93"/>
    <mergeCell ref="C94:E94"/>
    <mergeCell ref="C98:E98"/>
    <mergeCell ref="C99:E99"/>
    <mergeCell ref="C103:E103"/>
    <mergeCell ref="C79:E79"/>
    <mergeCell ref="C83:E83"/>
    <mergeCell ref="C84:E84"/>
    <mergeCell ref="C88:E88"/>
    <mergeCell ref="C89:E89"/>
    <mergeCell ref="C68:E68"/>
    <mergeCell ref="C69:E69"/>
    <mergeCell ref="C73:E73"/>
    <mergeCell ref="C74:E74"/>
    <mergeCell ref="C78:E78"/>
    <mergeCell ref="C54:E54"/>
    <mergeCell ref="C58:E58"/>
    <mergeCell ref="C59:E59"/>
    <mergeCell ref="C63:E63"/>
    <mergeCell ref="C64:E64"/>
    <mergeCell ref="C43:E43"/>
    <mergeCell ref="C44:E44"/>
    <mergeCell ref="C48:E48"/>
    <mergeCell ref="C49:E49"/>
    <mergeCell ref="C53:E53"/>
    <mergeCell ref="C29:E29"/>
    <mergeCell ref="C33:E33"/>
    <mergeCell ref="C34:E34"/>
    <mergeCell ref="C38:E38"/>
    <mergeCell ref="C39:E39"/>
    <mergeCell ref="C18:E18"/>
    <mergeCell ref="C19:E19"/>
    <mergeCell ref="C23:E23"/>
    <mergeCell ref="C24:E24"/>
    <mergeCell ref="C28:E28"/>
    <mergeCell ref="C2:D2"/>
    <mergeCell ref="C8:E8"/>
    <mergeCell ref="C9:E9"/>
    <mergeCell ref="C13:E13"/>
    <mergeCell ref="C14:E14"/>
  </mergeCells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Z909"/>
  <sheetViews>
    <sheetView workbookViewId="0" showGridLines="0" defaultGridColor="1"/>
  </sheetViews>
  <sheetFormatPr defaultColWidth="14.5" defaultRowHeight="15" customHeight="1" outlineLevelRow="0" outlineLevelCol="0"/>
  <cols>
    <col min="1" max="1" width="14.6719" style="680" customWidth="1"/>
    <col min="2" max="2" width="15" style="680" customWidth="1"/>
    <col min="3" max="3" width="8" style="680" customWidth="1"/>
    <col min="4" max="4" width="8.5" style="680" customWidth="1"/>
    <col min="5" max="5" width="9.67188" style="680" customWidth="1"/>
    <col min="6" max="6" width="13.8516" style="680" customWidth="1"/>
    <col min="7" max="7" width="10.3516" style="680" customWidth="1"/>
    <col min="8" max="26" width="8.85156" style="680" customWidth="1"/>
    <col min="27" max="16384" width="14.5" style="680" customWidth="1"/>
  </cols>
  <sheetData>
    <row r="1" ht="15.75" customHeight="1">
      <c r="A1" s="54"/>
      <c r="B1" s="101"/>
      <c r="C1" s="681"/>
      <c r="D1" s="269"/>
      <c r="E1" s="682"/>
      <c r="F1" s="683"/>
      <c r="G1" s="684"/>
      <c r="H1" s="6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446"/>
      <c r="B2" s="38"/>
      <c r="C2" t="s" s="685">
        <v>892</v>
      </c>
      <c r="D2" s="273"/>
      <c r="E2" s="686"/>
      <c r="F2" s="687"/>
      <c r="G2" s="684"/>
      <c r="H2" s="9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.75" customHeight="1">
      <c r="A3" s="446"/>
      <c r="B3" s="38"/>
      <c r="C3" t="s" s="688">
        <v>893</v>
      </c>
      <c r="D3" s="273"/>
      <c r="E3" s="686"/>
      <c r="F3" s="687"/>
      <c r="G3" s="684"/>
      <c r="H3" s="9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.75" customHeight="1">
      <c r="A4" s="446"/>
      <c r="B4" s="38"/>
      <c r="C4" s="19"/>
      <c r="D4" s="273"/>
      <c r="E4" s="686"/>
      <c r="F4" s="687"/>
      <c r="G4" s="684"/>
      <c r="H4" s="9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.75" customHeight="1">
      <c r="A5" t="s" s="689">
        <v>20</v>
      </c>
      <c r="B5" t="s" s="46">
        <v>21</v>
      </c>
      <c r="C5" t="s" s="690">
        <v>22</v>
      </c>
      <c r="D5" t="s" s="691">
        <v>23</v>
      </c>
      <c r="E5" t="s" s="692">
        <v>24</v>
      </c>
      <c r="F5" t="s" s="693">
        <v>25</v>
      </c>
      <c r="G5" s="684"/>
      <c r="H5" s="9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.75" customHeight="1">
      <c r="A6" s="694"/>
      <c r="B6" t="s" s="64">
        <v>894</v>
      </c>
      <c r="C6" s="695"/>
      <c r="D6" s="696">
        <v>0.68</v>
      </c>
      <c r="E6" s="697">
        <v>2</v>
      </c>
      <c r="F6" s="698">
        <f>SUM(C6*D6)</f>
        <v>0</v>
      </c>
      <c r="G6" s="699">
        <v>6.12</v>
      </c>
      <c r="H6" s="9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.75" customHeight="1">
      <c r="A7" s="700"/>
      <c r="B7" t="s" s="701">
        <v>895</v>
      </c>
      <c r="C7" s="295"/>
      <c r="D7" s="296"/>
      <c r="E7" s="702"/>
      <c r="F7" s="336"/>
      <c r="G7" s="684"/>
      <c r="H7" s="9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.75" customHeight="1">
      <c r="A8" s="700"/>
      <c r="B8" s="703"/>
      <c r="C8" s="704"/>
      <c r="D8" s="705"/>
      <c r="E8" s="706"/>
      <c r="F8" s="707"/>
      <c r="G8" s="699">
        <v>44.66</v>
      </c>
      <c r="H8" s="9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.75" customHeight="1">
      <c r="A9" s="708"/>
      <c r="B9" s="709"/>
      <c r="C9" s="710"/>
      <c r="D9" s="300"/>
      <c r="E9" s="711"/>
      <c r="F9" s="712"/>
      <c r="G9" s="699">
        <v>44.66</v>
      </c>
      <c r="H9" s="9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.75" customHeight="1">
      <c r="A10" s="694"/>
      <c r="B10" t="s" s="64">
        <v>896</v>
      </c>
      <c r="C10" s="713">
        <v>0</v>
      </c>
      <c r="D10" s="696">
        <v>0.68</v>
      </c>
      <c r="E10" s="697">
        <v>2</v>
      </c>
      <c r="F10" s="698">
        <f>SUM(C10*D10)</f>
        <v>0</v>
      </c>
      <c r="G10" s="699">
        <v>6.12</v>
      </c>
      <c r="H10" s="9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.75" customHeight="1">
      <c r="A11" s="700"/>
      <c r="B11" t="s" s="701">
        <v>897</v>
      </c>
      <c r="C11" s="295"/>
      <c r="D11" s="296"/>
      <c r="E11" s="702"/>
      <c r="F11" s="336"/>
      <c r="G11" s="684"/>
      <c r="H11" s="9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.75" customHeight="1">
      <c r="A12" s="700"/>
      <c r="B12" s="703"/>
      <c r="C12" s="704"/>
      <c r="D12" s="705"/>
      <c r="E12" s="706"/>
      <c r="F12" s="707"/>
      <c r="G12" s="699">
        <v>44.66</v>
      </c>
      <c r="H12" s="9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.75" customHeight="1">
      <c r="A13" s="708"/>
      <c r="B13" s="709"/>
      <c r="C13" s="710"/>
      <c r="D13" s="300"/>
      <c r="E13" s="711"/>
      <c r="F13" s="712"/>
      <c r="G13" s="699">
        <v>44.66</v>
      </c>
      <c r="H13" s="9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.75" customHeight="1">
      <c r="A14" s="694"/>
      <c r="B14" t="s" s="64">
        <v>898</v>
      </c>
      <c r="C14" s="713">
        <v>0</v>
      </c>
      <c r="D14" s="696">
        <v>0.68</v>
      </c>
      <c r="E14" s="697">
        <v>2</v>
      </c>
      <c r="F14" s="698">
        <f>SUM(C14*D14)</f>
        <v>0</v>
      </c>
      <c r="G14" s="699">
        <v>6.12</v>
      </c>
      <c r="H14" s="9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.75" customHeight="1">
      <c r="A15" s="700"/>
      <c r="B15" t="s" s="701">
        <v>899</v>
      </c>
      <c r="C15" s="295"/>
      <c r="D15" s="296"/>
      <c r="E15" s="702"/>
      <c r="F15" s="336"/>
      <c r="G15" s="684"/>
      <c r="H15" s="9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.75" customHeight="1">
      <c r="A16" s="700"/>
      <c r="B16" s="703"/>
      <c r="C16" s="704"/>
      <c r="D16" s="705"/>
      <c r="E16" s="706"/>
      <c r="F16" s="707"/>
      <c r="G16" s="699">
        <v>44.66</v>
      </c>
      <c r="H16" s="9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.75" customHeight="1">
      <c r="A17" s="708"/>
      <c r="B17" s="709"/>
      <c r="C17" s="710"/>
      <c r="D17" s="300"/>
      <c r="E17" s="711"/>
      <c r="F17" s="712"/>
      <c r="G17" s="699">
        <v>44.66</v>
      </c>
      <c r="H17" s="9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.75" customHeight="1">
      <c r="A18" s="694"/>
      <c r="B18" t="s" s="64">
        <v>900</v>
      </c>
      <c r="C18" s="713">
        <v>0</v>
      </c>
      <c r="D18" s="696">
        <v>0.68</v>
      </c>
      <c r="E18" s="697">
        <v>2</v>
      </c>
      <c r="F18" s="698">
        <f>SUM(C18*D18)</f>
        <v>0</v>
      </c>
      <c r="G18" s="699">
        <v>6.12</v>
      </c>
      <c r="H18" s="9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.75" customHeight="1">
      <c r="A19" s="700"/>
      <c r="B19" t="s" s="701">
        <v>901</v>
      </c>
      <c r="C19" s="295"/>
      <c r="D19" s="296"/>
      <c r="E19" s="702"/>
      <c r="F19" s="336"/>
      <c r="G19" s="684"/>
      <c r="H19" s="9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.75" customHeight="1">
      <c r="A20" s="700"/>
      <c r="B20" s="703"/>
      <c r="C20" s="704"/>
      <c r="D20" s="705"/>
      <c r="E20" s="706"/>
      <c r="F20" s="707"/>
      <c r="G20" s="699">
        <v>44.66</v>
      </c>
      <c r="H20" s="9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.75" customHeight="1">
      <c r="A21" s="708"/>
      <c r="B21" s="709"/>
      <c r="C21" s="710"/>
      <c r="D21" s="300"/>
      <c r="E21" s="711"/>
      <c r="F21" s="712"/>
      <c r="G21" s="699">
        <v>44.66</v>
      </c>
      <c r="H21" s="9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.75" customHeight="1">
      <c r="A22" s="694"/>
      <c r="B22" t="s" s="64">
        <v>902</v>
      </c>
      <c r="C22" s="713">
        <v>0</v>
      </c>
      <c r="D22" s="696">
        <v>0.68</v>
      </c>
      <c r="E22" s="697">
        <v>2</v>
      </c>
      <c r="F22" s="698">
        <f>SUM(C22*D22)</f>
        <v>0</v>
      </c>
      <c r="G22" s="699">
        <v>6.12</v>
      </c>
      <c r="H22" s="9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.75" customHeight="1">
      <c r="A23" s="700"/>
      <c r="B23" t="s" s="701">
        <v>903</v>
      </c>
      <c r="C23" s="295"/>
      <c r="D23" s="296"/>
      <c r="E23" s="702"/>
      <c r="F23" s="336"/>
      <c r="G23" s="684"/>
      <c r="H23" s="9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.75" customHeight="1">
      <c r="A24" s="700"/>
      <c r="B24" s="703"/>
      <c r="C24" s="704"/>
      <c r="D24" s="705"/>
      <c r="E24" s="706"/>
      <c r="F24" s="707"/>
      <c r="G24" s="699">
        <v>44.66</v>
      </c>
      <c r="H24" s="9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.75" customHeight="1">
      <c r="A25" s="708"/>
      <c r="B25" s="709"/>
      <c r="C25" s="710"/>
      <c r="D25" s="300"/>
      <c r="E25" s="711"/>
      <c r="F25" s="712"/>
      <c r="G25" s="699">
        <v>44.66</v>
      </c>
      <c r="H25" s="9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.75" customHeight="1">
      <c r="A26" s="694"/>
      <c r="B26" t="s" s="64">
        <v>904</v>
      </c>
      <c r="C26" s="713">
        <v>0</v>
      </c>
      <c r="D26" s="696">
        <v>0.68</v>
      </c>
      <c r="E26" s="697">
        <v>2</v>
      </c>
      <c r="F26" s="698">
        <f>SUM(C26*D26)</f>
        <v>0</v>
      </c>
      <c r="G26" s="699">
        <v>6.12</v>
      </c>
      <c r="H26" s="9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.75" customHeight="1">
      <c r="A27" s="700"/>
      <c r="B27" t="s" s="701">
        <v>905</v>
      </c>
      <c r="C27" s="295"/>
      <c r="D27" s="296"/>
      <c r="E27" s="702"/>
      <c r="F27" s="336"/>
      <c r="G27" s="684"/>
      <c r="H27" s="9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.75" customHeight="1">
      <c r="A28" s="700"/>
      <c r="B28" s="703"/>
      <c r="C28" s="704"/>
      <c r="D28" s="705"/>
      <c r="E28" s="706"/>
      <c r="F28" s="707"/>
      <c r="G28" s="699">
        <v>44.66</v>
      </c>
      <c r="H28" s="9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.75" customHeight="1">
      <c r="A29" s="708"/>
      <c r="B29" s="709"/>
      <c r="C29" s="710"/>
      <c r="D29" s="300"/>
      <c r="E29" s="711"/>
      <c r="F29" s="712"/>
      <c r="G29" s="699">
        <v>44.66</v>
      </c>
      <c r="H29" s="9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.75" customHeight="1">
      <c r="A30" s="694"/>
      <c r="B30" t="s" s="64">
        <v>906</v>
      </c>
      <c r="C30" s="713">
        <v>0</v>
      </c>
      <c r="D30" s="696">
        <v>0.68</v>
      </c>
      <c r="E30" s="697">
        <v>2</v>
      </c>
      <c r="F30" s="698">
        <f>SUM(C30*D30)</f>
        <v>0</v>
      </c>
      <c r="G30" s="699">
        <v>6.12</v>
      </c>
      <c r="H30" s="9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.75" customHeight="1">
      <c r="A31" s="700"/>
      <c r="B31" t="s" s="701">
        <v>907</v>
      </c>
      <c r="C31" s="295"/>
      <c r="D31" s="296"/>
      <c r="E31" s="702"/>
      <c r="F31" s="336"/>
      <c r="G31" s="684"/>
      <c r="H31" s="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.75" customHeight="1">
      <c r="A32" s="700"/>
      <c r="B32" s="703"/>
      <c r="C32" s="704"/>
      <c r="D32" s="705"/>
      <c r="E32" s="706"/>
      <c r="F32" s="707"/>
      <c r="G32" s="699">
        <v>44.66</v>
      </c>
      <c r="H32" s="9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.75" customHeight="1">
      <c r="A33" s="708"/>
      <c r="B33" s="709"/>
      <c r="C33" s="710"/>
      <c r="D33" s="300"/>
      <c r="E33" s="711"/>
      <c r="F33" s="712"/>
      <c r="G33" s="699">
        <v>44.66</v>
      </c>
      <c r="H33" s="9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.75" customHeight="1">
      <c r="A34" s="694"/>
      <c r="B34" t="s" s="64">
        <v>908</v>
      </c>
      <c r="C34" s="713">
        <v>0</v>
      </c>
      <c r="D34" s="696">
        <v>0.68</v>
      </c>
      <c r="E34" s="697">
        <v>2</v>
      </c>
      <c r="F34" s="698">
        <f>SUM(C34*D34)</f>
        <v>0</v>
      </c>
      <c r="G34" s="699">
        <v>6.12</v>
      </c>
      <c r="H34" s="9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.75" customHeight="1">
      <c r="A35" s="700"/>
      <c r="B35" t="s" s="701">
        <v>909</v>
      </c>
      <c r="C35" s="295"/>
      <c r="D35" s="296"/>
      <c r="E35" s="702"/>
      <c r="F35" s="336"/>
      <c r="G35" s="684"/>
      <c r="H35" s="9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.75" customHeight="1">
      <c r="A36" s="700"/>
      <c r="B36" s="703"/>
      <c r="C36" s="704"/>
      <c r="D36" s="705"/>
      <c r="E36" s="706"/>
      <c r="F36" s="707"/>
      <c r="G36" s="699">
        <v>44.66</v>
      </c>
      <c r="H36" s="9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.75" customHeight="1">
      <c r="A37" s="708"/>
      <c r="B37" s="709"/>
      <c r="C37" s="710"/>
      <c r="D37" s="300"/>
      <c r="E37" s="711"/>
      <c r="F37" s="712"/>
      <c r="G37" s="699">
        <v>44.66</v>
      </c>
      <c r="H37" s="9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.75" customHeight="1">
      <c r="A38" s="694"/>
      <c r="B38" t="s" s="50">
        <v>910</v>
      </c>
      <c r="C38" s="714">
        <v>0</v>
      </c>
      <c r="D38" s="715">
        <v>0.68</v>
      </c>
      <c r="E38" s="716">
        <v>2</v>
      </c>
      <c r="F38" s="717">
        <f>SUM(C38*D38)</f>
        <v>0</v>
      </c>
      <c r="G38" s="699">
        <v>6.12</v>
      </c>
      <c r="H38" s="9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.75" customHeight="1">
      <c r="A39" s="700"/>
      <c r="B39" t="s" s="718">
        <v>911</v>
      </c>
      <c r="C39" s="111"/>
      <c r="D39" s="284"/>
      <c r="E39" s="719"/>
      <c r="F39" s="720"/>
      <c r="G39" s="684"/>
      <c r="H39" s="9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.75" customHeight="1">
      <c r="A40" s="700"/>
      <c r="B40" s="100"/>
      <c r="C40" s="19"/>
      <c r="D40" s="343"/>
      <c r="E40" s="721"/>
      <c r="F40" s="687"/>
      <c r="G40" s="699">
        <v>44.66</v>
      </c>
      <c r="H40" s="9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708"/>
      <c r="B41" s="564"/>
      <c r="C41" s="440"/>
      <c r="D41" s="287"/>
      <c r="E41" s="722"/>
      <c r="F41" s="723"/>
      <c r="G41" s="699">
        <v>44.66</v>
      </c>
      <c r="H41" s="9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.75" customHeight="1">
      <c r="A42" s="694"/>
      <c r="B42" t="s" s="50">
        <v>912</v>
      </c>
      <c r="C42" s="714">
        <v>0</v>
      </c>
      <c r="D42" s="715">
        <v>0.68</v>
      </c>
      <c r="E42" s="716">
        <v>2</v>
      </c>
      <c r="F42" s="717">
        <f>SUM(C42*D42)</f>
        <v>0</v>
      </c>
      <c r="G42" s="699">
        <v>6.12</v>
      </c>
      <c r="H42" s="9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.75" customHeight="1">
      <c r="A43" s="700"/>
      <c r="B43" t="s" s="718">
        <v>913</v>
      </c>
      <c r="C43" s="111"/>
      <c r="D43" s="284"/>
      <c r="E43" s="719"/>
      <c r="F43" s="720"/>
      <c r="G43" s="684"/>
      <c r="H43" s="9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700"/>
      <c r="B44" s="100"/>
      <c r="C44" s="19"/>
      <c r="D44" s="343"/>
      <c r="E44" s="721"/>
      <c r="F44" s="687"/>
      <c r="G44" s="699">
        <v>44.66</v>
      </c>
      <c r="H44" s="9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s="708"/>
      <c r="B45" s="564"/>
      <c r="C45" s="440"/>
      <c r="D45" s="287"/>
      <c r="E45" s="722"/>
      <c r="F45" s="723"/>
      <c r="G45" s="699">
        <v>44.66</v>
      </c>
      <c r="H45" s="9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.75" customHeight="1">
      <c r="A46" s="694"/>
      <c r="B46" t="s" s="64">
        <v>914</v>
      </c>
      <c r="C46" s="713">
        <v>0</v>
      </c>
      <c r="D46" s="696">
        <v>0.68</v>
      </c>
      <c r="E46" s="697">
        <v>2</v>
      </c>
      <c r="F46" s="698">
        <f>SUM(C46*D46)</f>
        <v>0</v>
      </c>
      <c r="G46" s="699">
        <v>6.12</v>
      </c>
      <c r="H46" s="9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700"/>
      <c r="B47" t="s" s="701">
        <v>915</v>
      </c>
      <c r="C47" s="295"/>
      <c r="D47" s="296"/>
      <c r="E47" s="702"/>
      <c r="F47" s="336"/>
      <c r="G47" s="684"/>
      <c r="H47" s="9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700"/>
      <c r="B48" s="703"/>
      <c r="C48" s="704"/>
      <c r="D48" s="705"/>
      <c r="E48" s="706"/>
      <c r="F48" s="707"/>
      <c r="G48" s="699">
        <v>44.66</v>
      </c>
      <c r="H48" s="9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708"/>
      <c r="B49" s="709"/>
      <c r="C49" s="710"/>
      <c r="D49" s="300"/>
      <c r="E49" s="711"/>
      <c r="F49" s="712"/>
      <c r="G49" s="699">
        <v>44.66</v>
      </c>
      <c r="H49" s="9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.75" customHeight="1">
      <c r="A50" s="694"/>
      <c r="B50" t="s" s="50">
        <v>916</v>
      </c>
      <c r="C50" s="714">
        <v>0</v>
      </c>
      <c r="D50" s="715">
        <v>0.68</v>
      </c>
      <c r="E50" s="716">
        <v>2</v>
      </c>
      <c r="F50" s="717">
        <f>SUM(C50*D50)</f>
        <v>0</v>
      </c>
      <c r="G50" s="699">
        <v>6.12</v>
      </c>
      <c r="H50" s="9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.75" customHeight="1">
      <c r="A51" s="700"/>
      <c r="B51" t="s" s="718">
        <v>917</v>
      </c>
      <c r="C51" s="111"/>
      <c r="D51" s="284"/>
      <c r="E51" s="719"/>
      <c r="F51" s="720"/>
      <c r="G51" s="684"/>
      <c r="H51" s="9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700"/>
      <c r="B52" s="100"/>
      <c r="C52" s="19"/>
      <c r="D52" s="343"/>
      <c r="E52" s="721"/>
      <c r="F52" s="687"/>
      <c r="G52" s="699">
        <v>44.66</v>
      </c>
      <c r="H52" s="9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708"/>
      <c r="B53" s="564"/>
      <c r="C53" s="724"/>
      <c r="D53" s="287"/>
      <c r="E53" s="722"/>
      <c r="F53" s="723"/>
      <c r="G53" s="699">
        <v>44.66</v>
      </c>
      <c r="H53" s="9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694"/>
      <c r="B54" t="s" s="50">
        <v>918</v>
      </c>
      <c r="C54" s="725">
        <v>0</v>
      </c>
      <c r="D54" s="715">
        <v>0.68</v>
      </c>
      <c r="E54" s="716">
        <v>2</v>
      </c>
      <c r="F54" s="717">
        <f>SUM(C54*D54)</f>
        <v>0</v>
      </c>
      <c r="G54" s="726"/>
      <c r="H54" s="9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.75" customHeight="1">
      <c r="A55" s="700"/>
      <c r="B55" t="s" s="718">
        <v>919</v>
      </c>
      <c r="C55" s="111"/>
      <c r="D55" s="284"/>
      <c r="E55" s="719"/>
      <c r="F55" s="720"/>
      <c r="G55" s="726"/>
      <c r="H55" s="9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.75" customHeight="1">
      <c r="A56" s="700"/>
      <c r="B56" s="100"/>
      <c r="C56" s="19"/>
      <c r="D56" s="343"/>
      <c r="E56" s="721"/>
      <c r="F56" s="687"/>
      <c r="G56" s="726"/>
      <c r="H56" s="9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708"/>
      <c r="B57" s="564"/>
      <c r="C57" s="724"/>
      <c r="D57" s="287"/>
      <c r="E57" s="722"/>
      <c r="F57" s="723"/>
      <c r="G57" s="726"/>
      <c r="H57" s="9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694"/>
      <c r="B58" t="s" s="64">
        <v>920</v>
      </c>
      <c r="C58" s="727">
        <v>0</v>
      </c>
      <c r="D58" s="696">
        <v>0.68</v>
      </c>
      <c r="E58" s="697">
        <v>2</v>
      </c>
      <c r="F58" s="698">
        <f>SUM(C58*D58)</f>
        <v>0</v>
      </c>
      <c r="G58" s="726"/>
      <c r="H58" s="9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700"/>
      <c r="B59" t="s" s="701">
        <v>921</v>
      </c>
      <c r="C59" s="295"/>
      <c r="D59" s="296"/>
      <c r="E59" s="702"/>
      <c r="F59" s="336"/>
      <c r="G59" s="726"/>
      <c r="H59" s="9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700"/>
      <c r="B60" s="703"/>
      <c r="C60" s="704"/>
      <c r="D60" s="705"/>
      <c r="E60" s="706"/>
      <c r="F60" s="707"/>
      <c r="G60" s="726"/>
      <c r="H60" s="9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708"/>
      <c r="B61" s="709"/>
      <c r="C61" s="728"/>
      <c r="D61" s="300"/>
      <c r="E61" s="711"/>
      <c r="F61" s="712"/>
      <c r="G61" s="726"/>
      <c r="H61" s="9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694"/>
      <c r="B62" t="s" s="64">
        <v>922</v>
      </c>
      <c r="C62" s="727">
        <v>0</v>
      </c>
      <c r="D62" s="696">
        <v>0.68</v>
      </c>
      <c r="E62" s="697">
        <v>2</v>
      </c>
      <c r="F62" s="698">
        <f>SUM(C62*D62)</f>
        <v>0</v>
      </c>
      <c r="G62" s="699">
        <v>6.12</v>
      </c>
      <c r="H62" s="9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700"/>
      <c r="B63" t="s" s="701">
        <v>923</v>
      </c>
      <c r="C63" s="295"/>
      <c r="D63" s="296"/>
      <c r="E63" s="702"/>
      <c r="F63" s="336"/>
      <c r="G63" s="684"/>
      <c r="H63" s="9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700"/>
      <c r="B64" s="703"/>
      <c r="C64" s="704"/>
      <c r="D64" s="705"/>
      <c r="E64" s="706"/>
      <c r="F64" s="707"/>
      <c r="G64" s="699">
        <v>44.66</v>
      </c>
      <c r="H64" s="9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708"/>
      <c r="B65" s="709"/>
      <c r="C65" s="710"/>
      <c r="D65" s="300"/>
      <c r="E65" s="711"/>
      <c r="F65" s="712"/>
      <c r="G65" s="699">
        <v>44.66</v>
      </c>
      <c r="H65" s="9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694"/>
      <c r="B66" t="s" s="50">
        <v>924</v>
      </c>
      <c r="C66" s="714">
        <v>0</v>
      </c>
      <c r="D66" s="715">
        <v>0.68</v>
      </c>
      <c r="E66" s="716">
        <v>2</v>
      </c>
      <c r="F66" s="717">
        <f>SUM(C66*D66)</f>
        <v>0</v>
      </c>
      <c r="G66" s="699">
        <v>6.12</v>
      </c>
      <c r="H66" s="9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700"/>
      <c r="B67" t="s" s="718">
        <v>925</v>
      </c>
      <c r="C67" s="111"/>
      <c r="D67" s="284"/>
      <c r="E67" s="719"/>
      <c r="F67" s="720"/>
      <c r="G67" s="699">
        <v>44.66</v>
      </c>
      <c r="H67" s="9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700"/>
      <c r="B68" s="100"/>
      <c r="C68" s="19"/>
      <c r="D68" s="343"/>
      <c r="E68" s="721"/>
      <c r="F68" s="687"/>
      <c r="G68" s="699">
        <v>44.66</v>
      </c>
      <c r="H68" s="9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708"/>
      <c r="B69" s="564"/>
      <c r="C69" s="724"/>
      <c r="D69" s="287"/>
      <c r="E69" s="722"/>
      <c r="F69" s="723"/>
      <c r="G69" s="699">
        <v>44.66</v>
      </c>
      <c r="H69" s="9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694"/>
      <c r="B70" t="s" s="50">
        <v>926</v>
      </c>
      <c r="C70" s="725">
        <v>0</v>
      </c>
      <c r="D70" s="715">
        <v>0.68</v>
      </c>
      <c r="E70" s="716">
        <v>2</v>
      </c>
      <c r="F70" s="717">
        <f>SUM(C70*D70)</f>
        <v>0</v>
      </c>
      <c r="G70" s="699">
        <v>6.12</v>
      </c>
      <c r="H70" s="9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700"/>
      <c r="B71" t="s" s="718">
        <v>927</v>
      </c>
      <c r="C71" s="111"/>
      <c r="D71" s="284"/>
      <c r="E71" s="719"/>
      <c r="F71" s="720"/>
      <c r="G71" s="699">
        <v>44.66</v>
      </c>
      <c r="H71" s="9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700"/>
      <c r="B72" s="100"/>
      <c r="C72" s="19"/>
      <c r="D72" s="343"/>
      <c r="E72" s="721"/>
      <c r="F72" s="687"/>
      <c r="G72" s="699">
        <v>44.66</v>
      </c>
      <c r="H72" s="9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708"/>
      <c r="B73" s="564"/>
      <c r="C73" s="724"/>
      <c r="D73" s="287"/>
      <c r="E73" s="722"/>
      <c r="F73" s="723"/>
      <c r="G73" s="699">
        <v>44.66</v>
      </c>
      <c r="H73" s="9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694"/>
      <c r="B74" t="s" s="50">
        <v>928</v>
      </c>
      <c r="C74" s="725">
        <v>0</v>
      </c>
      <c r="D74" s="715">
        <v>0.68</v>
      </c>
      <c r="E74" s="716">
        <v>2</v>
      </c>
      <c r="F74" s="717">
        <f>SUM(C74*D74)</f>
        <v>0</v>
      </c>
      <c r="G74" s="699">
        <v>6.12</v>
      </c>
      <c r="H74" s="9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700"/>
      <c r="B75" t="s" s="718">
        <v>929</v>
      </c>
      <c r="C75" s="111"/>
      <c r="D75" s="284"/>
      <c r="E75" s="719"/>
      <c r="F75" s="720"/>
      <c r="G75" s="699">
        <v>44.66</v>
      </c>
      <c r="H75" s="9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700"/>
      <c r="B76" s="100"/>
      <c r="C76" s="19"/>
      <c r="D76" s="343"/>
      <c r="E76" s="721"/>
      <c r="F76" s="687"/>
      <c r="G76" s="699">
        <v>44.66</v>
      </c>
      <c r="H76" s="9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708"/>
      <c r="B77" s="564"/>
      <c r="C77" s="724"/>
      <c r="D77" s="287"/>
      <c r="E77" s="722"/>
      <c r="F77" s="723"/>
      <c r="G77" s="699">
        <v>44.66</v>
      </c>
      <c r="H77" s="9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694"/>
      <c r="B78" t="s" s="50">
        <v>930</v>
      </c>
      <c r="C78" s="725">
        <v>0</v>
      </c>
      <c r="D78" s="715">
        <v>0.68</v>
      </c>
      <c r="E78" s="716">
        <v>2</v>
      </c>
      <c r="F78" s="717">
        <f>SUM(C78*D78)</f>
        <v>0</v>
      </c>
      <c r="G78" s="699">
        <v>6.12</v>
      </c>
      <c r="H78" s="9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700"/>
      <c r="B79" t="s" s="718">
        <v>931</v>
      </c>
      <c r="C79" s="111"/>
      <c r="D79" s="284"/>
      <c r="E79" s="719"/>
      <c r="F79" s="720"/>
      <c r="G79" s="699">
        <v>44.66</v>
      </c>
      <c r="H79" s="9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700"/>
      <c r="B80" s="100"/>
      <c r="C80" s="19"/>
      <c r="D80" s="343"/>
      <c r="E80" s="721"/>
      <c r="F80" s="687"/>
      <c r="G80" s="699">
        <v>44.66</v>
      </c>
      <c r="H80" s="9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708"/>
      <c r="B81" s="564"/>
      <c r="C81" s="724"/>
      <c r="D81" s="287"/>
      <c r="E81" s="722"/>
      <c r="F81" s="723"/>
      <c r="G81" s="699">
        <v>44.66</v>
      </c>
      <c r="H81" s="9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694"/>
      <c r="B82" t="s" s="50">
        <v>932</v>
      </c>
      <c r="C82" s="725">
        <v>0</v>
      </c>
      <c r="D82" s="715">
        <v>0.68</v>
      </c>
      <c r="E82" s="716">
        <v>2</v>
      </c>
      <c r="F82" s="717">
        <f>SUM(C82*D82)</f>
        <v>0</v>
      </c>
      <c r="G82" s="699">
        <v>6.12</v>
      </c>
      <c r="H82" s="9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700"/>
      <c r="B83" t="s" s="718">
        <v>933</v>
      </c>
      <c r="C83" s="111"/>
      <c r="D83" s="284"/>
      <c r="E83" s="719"/>
      <c r="F83" s="720"/>
      <c r="G83" s="699">
        <v>44.66</v>
      </c>
      <c r="H83" s="9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700"/>
      <c r="B84" s="100"/>
      <c r="C84" s="19"/>
      <c r="D84" s="343"/>
      <c r="E84" s="721"/>
      <c r="F84" s="687"/>
      <c r="G84" s="699">
        <v>44.66</v>
      </c>
      <c r="H84" s="9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708"/>
      <c r="B85" s="564"/>
      <c r="C85" s="724"/>
      <c r="D85" s="287"/>
      <c r="E85" s="722"/>
      <c r="F85" s="723"/>
      <c r="G85" s="699">
        <v>44.66</v>
      </c>
      <c r="H85" s="9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694"/>
      <c r="B86" t="s" s="64">
        <v>934</v>
      </c>
      <c r="C86" s="727">
        <v>0</v>
      </c>
      <c r="D86" s="696">
        <v>0.68</v>
      </c>
      <c r="E86" s="697">
        <v>2</v>
      </c>
      <c r="F86" s="698">
        <f>SUM(C86*D86)</f>
        <v>0</v>
      </c>
      <c r="G86" s="699">
        <v>6.12</v>
      </c>
      <c r="H86" s="9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700"/>
      <c r="B87" t="s" s="701">
        <v>935</v>
      </c>
      <c r="C87" s="295"/>
      <c r="D87" s="296"/>
      <c r="E87" s="702"/>
      <c r="F87" s="336"/>
      <c r="G87" s="699">
        <v>44.66</v>
      </c>
      <c r="H87" s="9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700"/>
      <c r="B88" s="703"/>
      <c r="C88" s="704"/>
      <c r="D88" s="705"/>
      <c r="E88" s="706"/>
      <c r="F88" s="707"/>
      <c r="G88" s="699">
        <v>44.66</v>
      </c>
      <c r="H88" s="9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708"/>
      <c r="B89" s="709"/>
      <c r="C89" s="728"/>
      <c r="D89" s="300"/>
      <c r="E89" s="711"/>
      <c r="F89" s="712"/>
      <c r="G89" s="699">
        <v>44.66</v>
      </c>
      <c r="H89" s="9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694"/>
      <c r="B90" t="s" s="64">
        <v>936</v>
      </c>
      <c r="C90" s="727">
        <v>0</v>
      </c>
      <c r="D90" s="696">
        <v>0.68</v>
      </c>
      <c r="E90" s="697">
        <v>2</v>
      </c>
      <c r="F90" s="698">
        <f>SUM(C90*D90)</f>
        <v>0</v>
      </c>
      <c r="G90" s="699">
        <v>6.12</v>
      </c>
      <c r="H90" s="9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700"/>
      <c r="B91" t="s" s="701">
        <v>937</v>
      </c>
      <c r="C91" s="295"/>
      <c r="D91" s="296"/>
      <c r="E91" s="702"/>
      <c r="F91" s="336"/>
      <c r="G91" s="699">
        <v>44.66</v>
      </c>
      <c r="H91" s="9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700"/>
      <c r="B92" s="703"/>
      <c r="C92" s="704"/>
      <c r="D92" s="705"/>
      <c r="E92" s="706"/>
      <c r="F92" s="707"/>
      <c r="G92" s="699">
        <v>44.66</v>
      </c>
      <c r="H92" s="9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708"/>
      <c r="B93" s="709"/>
      <c r="C93" s="728"/>
      <c r="D93" s="300"/>
      <c r="E93" s="711"/>
      <c r="F93" s="712"/>
      <c r="G93" s="699">
        <v>44.66</v>
      </c>
      <c r="H93" s="9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694"/>
      <c r="B94" s="161">
        <v>83515</v>
      </c>
      <c r="C94" s="725">
        <v>0</v>
      </c>
      <c r="D94" s="715">
        <v>0.68</v>
      </c>
      <c r="E94" s="716">
        <v>2</v>
      </c>
      <c r="F94" s="717">
        <f>SUM(C94*D94)</f>
        <v>0</v>
      </c>
      <c r="G94" s="699">
        <v>6.12</v>
      </c>
      <c r="H94" s="9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700"/>
      <c r="B95" t="s" s="718">
        <v>938</v>
      </c>
      <c r="C95" s="111"/>
      <c r="D95" s="284"/>
      <c r="E95" s="719"/>
      <c r="F95" s="720"/>
      <c r="G95" s="699">
        <v>44.66</v>
      </c>
      <c r="H95" s="9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700"/>
      <c r="B96" s="100"/>
      <c r="C96" s="19"/>
      <c r="D96" s="343"/>
      <c r="E96" s="721"/>
      <c r="F96" s="687"/>
      <c r="G96" s="699">
        <v>44.66</v>
      </c>
      <c r="H96" s="9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708"/>
      <c r="B97" s="729"/>
      <c r="C97" s="724"/>
      <c r="D97" s="287"/>
      <c r="E97" s="722"/>
      <c r="F97" s="723"/>
      <c r="G97" s="699">
        <v>44.66</v>
      </c>
      <c r="H97" s="9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78"/>
      <c r="B98" t="s" s="730">
        <v>939</v>
      </c>
      <c r="C98" s="731">
        <v>0</v>
      </c>
      <c r="D98" s="715">
        <v>0.68</v>
      </c>
      <c r="E98" s="716">
        <v>2</v>
      </c>
      <c r="F98" s="717">
        <f>SUM(C98*D98)</f>
        <v>0</v>
      </c>
      <c r="G98" s="699">
        <v>6.12</v>
      </c>
      <c r="H98" s="9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694"/>
      <c r="B99" t="s" s="732">
        <v>940</v>
      </c>
      <c r="C99" s="733">
        <v>0</v>
      </c>
      <c r="D99" s="696">
        <v>0.68</v>
      </c>
      <c r="E99" s="697">
        <v>2</v>
      </c>
      <c r="F99" s="698">
        <f>SUM(C99*D99)</f>
        <v>0</v>
      </c>
      <c r="G99" s="699">
        <v>6.12</v>
      </c>
      <c r="H99" s="9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700"/>
      <c r="B100" t="s" s="734">
        <v>941</v>
      </c>
      <c r="C100" s="735"/>
      <c r="D100" s="296"/>
      <c r="E100" s="702"/>
      <c r="F100" s="336"/>
      <c r="G100" s="684"/>
      <c r="H100" s="9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700"/>
      <c r="B101" s="703"/>
      <c r="C101" s="704"/>
      <c r="D101" s="705"/>
      <c r="E101" s="706"/>
      <c r="F101" s="707"/>
      <c r="G101" s="684"/>
      <c r="H101" s="9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708"/>
      <c r="B102" s="709"/>
      <c r="C102" s="728"/>
      <c r="D102" s="300"/>
      <c r="E102" s="711"/>
      <c r="F102" s="712"/>
      <c r="G102" s="684"/>
      <c r="H102" s="9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694"/>
      <c r="B103" t="s" s="50">
        <v>942</v>
      </c>
      <c r="C103" s="725">
        <v>0</v>
      </c>
      <c r="D103" s="715">
        <v>0.68</v>
      </c>
      <c r="E103" s="716">
        <v>2</v>
      </c>
      <c r="F103" s="717">
        <f>SUM(C103*D103)</f>
        <v>0</v>
      </c>
      <c r="G103" s="699">
        <v>6.12</v>
      </c>
      <c r="H103" s="9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700"/>
      <c r="B104" t="s" s="718">
        <v>943</v>
      </c>
      <c r="C104" s="111"/>
      <c r="D104" s="284"/>
      <c r="E104" s="719"/>
      <c r="F104" s="720"/>
      <c r="G104" s="699">
        <v>44.66</v>
      </c>
      <c r="H104" s="9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700"/>
      <c r="B105" s="100"/>
      <c r="C105" s="19"/>
      <c r="D105" s="343"/>
      <c r="E105" s="721"/>
      <c r="F105" s="687"/>
      <c r="G105" s="699">
        <v>44.66</v>
      </c>
      <c r="H105" s="9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708"/>
      <c r="B106" s="564"/>
      <c r="C106" s="724"/>
      <c r="D106" s="287"/>
      <c r="E106" s="722"/>
      <c r="F106" s="723"/>
      <c r="G106" s="699">
        <v>44.66</v>
      </c>
      <c r="H106" s="9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694"/>
      <c r="B107" t="s" s="50">
        <v>944</v>
      </c>
      <c r="C107" s="725">
        <v>0</v>
      </c>
      <c r="D107" s="715">
        <v>0.68</v>
      </c>
      <c r="E107" s="716">
        <v>2</v>
      </c>
      <c r="F107" s="717">
        <f>SUM(C107*D107)</f>
        <v>0</v>
      </c>
      <c r="G107" s="699">
        <v>6.12</v>
      </c>
      <c r="H107" s="9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700"/>
      <c r="B108" t="s" s="718">
        <v>945</v>
      </c>
      <c r="C108" s="111"/>
      <c r="D108" s="284"/>
      <c r="E108" s="719"/>
      <c r="F108" s="720"/>
      <c r="G108" s="699">
        <v>44.66</v>
      </c>
      <c r="H108" s="9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700"/>
      <c r="B109" s="100"/>
      <c r="C109" s="19"/>
      <c r="D109" s="343"/>
      <c r="E109" s="721"/>
      <c r="F109" s="687"/>
      <c r="G109" s="699">
        <v>44.66</v>
      </c>
      <c r="H109" s="9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708"/>
      <c r="B110" s="564"/>
      <c r="C110" s="724"/>
      <c r="D110" s="287"/>
      <c r="E110" s="722"/>
      <c r="F110" s="723"/>
      <c r="G110" s="699">
        <v>44.66</v>
      </c>
      <c r="H110" s="9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694"/>
      <c r="B111" t="s" s="50">
        <v>946</v>
      </c>
      <c r="C111" s="725">
        <v>0</v>
      </c>
      <c r="D111" s="715">
        <v>0.68</v>
      </c>
      <c r="E111" s="716">
        <v>2</v>
      </c>
      <c r="F111" s="717">
        <f>SUM(C111*D111)</f>
        <v>0</v>
      </c>
      <c r="G111" s="699">
        <v>6.12</v>
      </c>
      <c r="H111" s="9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700"/>
      <c r="B112" t="s" s="718">
        <v>947</v>
      </c>
      <c r="C112" s="111"/>
      <c r="D112" s="284"/>
      <c r="E112" s="719"/>
      <c r="F112" s="720"/>
      <c r="G112" s="684"/>
      <c r="H112" s="9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700"/>
      <c r="B113" s="100"/>
      <c r="C113" s="19"/>
      <c r="D113" s="343"/>
      <c r="E113" s="721"/>
      <c r="F113" s="687"/>
      <c r="G113" s="699">
        <v>44.66</v>
      </c>
      <c r="H113" s="9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708"/>
      <c r="B114" s="564"/>
      <c r="C114" s="724"/>
      <c r="D114" s="287"/>
      <c r="E114" s="722"/>
      <c r="F114" s="723"/>
      <c r="G114" s="699">
        <v>44.66</v>
      </c>
      <c r="H114" s="9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694"/>
      <c r="B115" t="s" s="64">
        <v>948</v>
      </c>
      <c r="C115" s="727">
        <v>0</v>
      </c>
      <c r="D115" s="696">
        <v>0.68</v>
      </c>
      <c r="E115" s="697">
        <v>2</v>
      </c>
      <c r="F115" s="698">
        <f>SUM(C115*D115)</f>
        <v>0</v>
      </c>
      <c r="G115" s="699">
        <v>6.12</v>
      </c>
      <c r="H115" s="9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700"/>
      <c r="B116" t="s" s="701">
        <v>949</v>
      </c>
      <c r="C116" s="295"/>
      <c r="D116" s="296"/>
      <c r="E116" s="702"/>
      <c r="F116" s="336"/>
      <c r="G116" s="699">
        <v>44.66</v>
      </c>
      <c r="H116" s="9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700"/>
      <c r="B117" s="703"/>
      <c r="C117" s="704"/>
      <c r="D117" s="705"/>
      <c r="E117" s="706"/>
      <c r="F117" s="707"/>
      <c r="G117" s="699">
        <v>44.66</v>
      </c>
      <c r="H117" s="9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708"/>
      <c r="B118" s="709"/>
      <c r="C118" s="728"/>
      <c r="D118" s="300"/>
      <c r="E118" s="711"/>
      <c r="F118" s="712"/>
      <c r="G118" s="699">
        <v>44.66</v>
      </c>
      <c r="H118" s="9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694"/>
      <c r="B119" t="s" s="50">
        <v>950</v>
      </c>
      <c r="C119" s="725">
        <v>0</v>
      </c>
      <c r="D119" s="715">
        <v>0.68</v>
      </c>
      <c r="E119" s="716">
        <v>2</v>
      </c>
      <c r="F119" s="736">
        <f>SUM(C119*D119)</f>
        <v>0</v>
      </c>
      <c r="G119" s="737">
        <v>6.12</v>
      </c>
      <c r="H119" s="9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700"/>
      <c r="B120" t="s" s="718">
        <v>951</v>
      </c>
      <c r="C120" s="111"/>
      <c r="D120" s="284"/>
      <c r="E120" s="719"/>
      <c r="F120" s="720"/>
      <c r="G120" s="699">
        <v>44.66</v>
      </c>
      <c r="H120" s="9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700"/>
      <c r="B121" s="100"/>
      <c r="C121" s="19"/>
      <c r="D121" s="343"/>
      <c r="E121" s="721"/>
      <c r="F121" s="687"/>
      <c r="G121" s="699">
        <v>44.66</v>
      </c>
      <c r="H121" s="9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708"/>
      <c r="B122" s="564"/>
      <c r="C122" s="724"/>
      <c r="D122" s="287"/>
      <c r="E122" s="722"/>
      <c r="F122" s="723"/>
      <c r="G122" s="699">
        <v>44.66</v>
      </c>
      <c r="H122" s="9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694"/>
      <c r="B123" t="s" s="50">
        <v>952</v>
      </c>
      <c r="C123" s="725">
        <v>0</v>
      </c>
      <c r="D123" s="715">
        <v>0.68</v>
      </c>
      <c r="E123" s="716">
        <v>2</v>
      </c>
      <c r="F123" s="717">
        <f>SUM(C123*D123)</f>
        <v>0</v>
      </c>
      <c r="G123" s="699">
        <v>6.12</v>
      </c>
      <c r="H123" s="9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700"/>
      <c r="B124" t="s" s="718">
        <v>953</v>
      </c>
      <c r="C124" s="111"/>
      <c r="D124" s="284"/>
      <c r="E124" s="719"/>
      <c r="F124" s="720"/>
      <c r="G124" s="699">
        <v>44.66</v>
      </c>
      <c r="H124" s="9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700"/>
      <c r="B125" s="100"/>
      <c r="C125" s="19"/>
      <c r="D125" s="343"/>
      <c r="E125" s="721"/>
      <c r="F125" s="687"/>
      <c r="G125" s="699">
        <v>44.66</v>
      </c>
      <c r="H125" s="9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708"/>
      <c r="B126" s="564"/>
      <c r="C126" s="724"/>
      <c r="D126" s="287"/>
      <c r="E126" s="722"/>
      <c r="F126" s="723"/>
      <c r="G126" s="699">
        <v>44.66</v>
      </c>
      <c r="H126" s="9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694"/>
      <c r="B127" t="s" s="50">
        <v>954</v>
      </c>
      <c r="C127" s="725">
        <v>0</v>
      </c>
      <c r="D127" s="715">
        <v>0.68</v>
      </c>
      <c r="E127" s="716">
        <v>2</v>
      </c>
      <c r="F127" s="717">
        <f>SUM(C127*D127)</f>
        <v>0</v>
      </c>
      <c r="G127" s="699">
        <v>6.12</v>
      </c>
      <c r="H127" s="9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700"/>
      <c r="B128" t="s" s="718">
        <v>955</v>
      </c>
      <c r="C128" s="111"/>
      <c r="D128" s="284"/>
      <c r="E128" s="719"/>
      <c r="F128" s="720"/>
      <c r="G128" s="699">
        <v>44.66</v>
      </c>
      <c r="H128" s="9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700"/>
      <c r="B129" s="100"/>
      <c r="C129" s="19"/>
      <c r="D129" s="343"/>
      <c r="E129" s="721"/>
      <c r="F129" s="687"/>
      <c r="G129" s="699">
        <v>44.66</v>
      </c>
      <c r="H129" s="9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708"/>
      <c r="B130" s="564"/>
      <c r="C130" s="724"/>
      <c r="D130" s="287"/>
      <c r="E130" s="722"/>
      <c r="F130" s="723"/>
      <c r="G130" s="699">
        <v>44.66</v>
      </c>
      <c r="H130" s="9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694"/>
      <c r="B131" t="s" s="50">
        <v>956</v>
      </c>
      <c r="C131" s="725">
        <v>0</v>
      </c>
      <c r="D131" s="715">
        <v>0.68</v>
      </c>
      <c r="E131" s="716">
        <v>2</v>
      </c>
      <c r="F131" s="717">
        <f>SUM(C131*D131)</f>
        <v>0</v>
      </c>
      <c r="G131" s="699">
        <v>6.12</v>
      </c>
      <c r="H131" s="9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700"/>
      <c r="B132" t="s" s="718">
        <v>957</v>
      </c>
      <c r="C132" s="111"/>
      <c r="D132" s="284"/>
      <c r="E132" s="719"/>
      <c r="F132" s="720"/>
      <c r="G132" s="699">
        <v>44.66</v>
      </c>
      <c r="H132" s="9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700"/>
      <c r="B133" s="100"/>
      <c r="C133" s="19"/>
      <c r="D133" s="343"/>
      <c r="E133" s="721"/>
      <c r="F133" s="687"/>
      <c r="G133" s="699">
        <v>44.66</v>
      </c>
      <c r="H133" s="9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708"/>
      <c r="B134" s="564"/>
      <c r="C134" s="724"/>
      <c r="D134" s="287"/>
      <c r="E134" s="722"/>
      <c r="F134" s="723"/>
      <c r="G134" s="699">
        <v>44.66</v>
      </c>
      <c r="H134" s="9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694"/>
      <c r="B135" t="s" s="738">
        <v>958</v>
      </c>
      <c r="C135" s="731">
        <v>0</v>
      </c>
      <c r="D135" s="715">
        <v>0.68</v>
      </c>
      <c r="E135" s="716">
        <v>2</v>
      </c>
      <c r="F135" s="717">
        <f>SUM(C135*D135)</f>
        <v>0</v>
      </c>
      <c r="G135" s="699">
        <v>6.12</v>
      </c>
      <c r="H135" s="9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700"/>
      <c r="B136" t="s" s="739">
        <v>959</v>
      </c>
      <c r="C136" s="681"/>
      <c r="D136" s="284"/>
      <c r="E136" s="719"/>
      <c r="F136" s="720"/>
      <c r="G136" s="699">
        <v>44.66</v>
      </c>
      <c r="H136" s="9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700"/>
      <c r="B137" s="100"/>
      <c r="C137" s="19"/>
      <c r="D137" s="343"/>
      <c r="E137" s="721"/>
      <c r="F137" s="687"/>
      <c r="G137" s="699">
        <v>44.66</v>
      </c>
      <c r="H137" s="9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708"/>
      <c r="B138" s="564"/>
      <c r="C138" s="724"/>
      <c r="D138" s="287"/>
      <c r="E138" s="722"/>
      <c r="F138" s="723"/>
      <c r="G138" s="699">
        <v>44.66</v>
      </c>
      <c r="H138" s="9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694"/>
      <c r="B139" t="s" s="50">
        <v>960</v>
      </c>
      <c r="C139" s="725">
        <v>0</v>
      </c>
      <c r="D139" s="715">
        <v>0.68</v>
      </c>
      <c r="E139" s="716">
        <v>2</v>
      </c>
      <c r="F139" s="717">
        <f>SUM(C139*D139)</f>
        <v>0</v>
      </c>
      <c r="G139" s="699">
        <v>6.12</v>
      </c>
      <c r="H139" s="9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700"/>
      <c r="B140" t="s" s="718">
        <v>961</v>
      </c>
      <c r="C140" s="111"/>
      <c r="D140" s="284"/>
      <c r="E140" s="719"/>
      <c r="F140" s="720"/>
      <c r="G140" s="699">
        <v>44.66</v>
      </c>
      <c r="H140" s="9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700"/>
      <c r="B141" s="100"/>
      <c r="C141" s="19"/>
      <c r="D141" s="343"/>
      <c r="E141" s="721"/>
      <c r="F141" s="687"/>
      <c r="G141" s="699">
        <v>44.66</v>
      </c>
      <c r="H141" s="9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708"/>
      <c r="B142" s="564"/>
      <c r="C142" s="724"/>
      <c r="D142" s="287"/>
      <c r="E142" s="722"/>
      <c r="F142" s="723"/>
      <c r="G142" s="699">
        <v>44.66</v>
      </c>
      <c r="H142" s="9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694"/>
      <c r="B143" t="s" s="738">
        <v>962</v>
      </c>
      <c r="C143" s="731">
        <v>0</v>
      </c>
      <c r="D143" s="715">
        <v>0.68</v>
      </c>
      <c r="E143" s="716">
        <v>2</v>
      </c>
      <c r="F143" s="717">
        <f>SUM(C143*D143)</f>
        <v>0</v>
      </c>
      <c r="G143" s="699">
        <v>6.12</v>
      </c>
      <c r="H143" s="9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700"/>
      <c r="B144" t="s" s="739">
        <v>963</v>
      </c>
      <c r="C144" s="681"/>
      <c r="D144" s="284"/>
      <c r="E144" s="719"/>
      <c r="F144" s="720"/>
      <c r="G144" s="684"/>
      <c r="H144" s="9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700"/>
      <c r="B145" s="729"/>
      <c r="C145" s="19"/>
      <c r="D145" s="343"/>
      <c r="E145" s="721"/>
      <c r="F145" s="687"/>
      <c r="G145" s="684"/>
      <c r="H145" s="9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708"/>
      <c r="B146" s="740"/>
      <c r="C146" s="724"/>
      <c r="D146" s="287"/>
      <c r="E146" s="722"/>
      <c r="F146" s="723"/>
      <c r="G146" s="684"/>
      <c r="H146" s="9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694"/>
      <c r="B147" s="161">
        <v>83513</v>
      </c>
      <c r="C147" s="725">
        <v>0</v>
      </c>
      <c r="D147" s="715">
        <v>0.68</v>
      </c>
      <c r="E147" s="716">
        <v>2</v>
      </c>
      <c r="F147" s="717">
        <f>SUM(C147*D147)</f>
        <v>0</v>
      </c>
      <c r="G147" s="699">
        <v>6.12</v>
      </c>
      <c r="H147" s="9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700"/>
      <c r="B148" t="s" s="718">
        <v>964</v>
      </c>
      <c r="C148" s="111"/>
      <c r="D148" s="284"/>
      <c r="E148" s="719"/>
      <c r="F148" s="720"/>
      <c r="G148" s="699">
        <v>44.66</v>
      </c>
      <c r="H148" s="9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700"/>
      <c r="B149" s="100"/>
      <c r="C149" s="19"/>
      <c r="D149" s="343"/>
      <c r="E149" s="721"/>
      <c r="F149" s="687"/>
      <c r="G149" s="699">
        <v>44.66</v>
      </c>
      <c r="H149" s="9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708"/>
      <c r="B150" s="564"/>
      <c r="C150" s="724"/>
      <c r="D150" s="287"/>
      <c r="E150" s="722"/>
      <c r="F150" s="723"/>
      <c r="G150" s="699">
        <v>44.66</v>
      </c>
      <c r="H150" s="9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694"/>
      <c r="B151" t="s" s="50">
        <v>965</v>
      </c>
      <c r="C151" s="725">
        <v>0</v>
      </c>
      <c r="D151" s="715">
        <v>0.68</v>
      </c>
      <c r="E151" s="716">
        <v>2</v>
      </c>
      <c r="F151" s="717">
        <f>SUM(C151*D151)</f>
        <v>0</v>
      </c>
      <c r="G151" s="699">
        <v>6.12</v>
      </c>
      <c r="H151" s="9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700"/>
      <c r="B152" t="s" s="718">
        <v>966</v>
      </c>
      <c r="C152" s="111"/>
      <c r="D152" s="284"/>
      <c r="E152" s="719"/>
      <c r="F152" s="720"/>
      <c r="G152" s="699">
        <v>44.66</v>
      </c>
      <c r="H152" s="9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700"/>
      <c r="B153" s="100"/>
      <c r="C153" s="19"/>
      <c r="D153" s="343"/>
      <c r="E153" s="721"/>
      <c r="F153" s="687"/>
      <c r="G153" s="699">
        <v>44.66</v>
      </c>
      <c r="H153" s="9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708"/>
      <c r="B154" s="564"/>
      <c r="C154" s="724"/>
      <c r="D154" s="287"/>
      <c r="E154" s="722"/>
      <c r="F154" s="723"/>
      <c r="G154" s="699">
        <v>44.66</v>
      </c>
      <c r="H154" s="9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694"/>
      <c r="B155" t="s" s="738">
        <v>967</v>
      </c>
      <c r="C155" s="731">
        <v>0</v>
      </c>
      <c r="D155" s="715">
        <v>0.68</v>
      </c>
      <c r="E155" s="716">
        <v>2</v>
      </c>
      <c r="F155" s="717">
        <f>SUM(C155*D155)</f>
        <v>0</v>
      </c>
      <c r="G155" s="699">
        <v>6.12</v>
      </c>
      <c r="H155" s="9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700"/>
      <c r="B156" t="s" s="739">
        <v>968</v>
      </c>
      <c r="C156" s="681"/>
      <c r="D156" s="284"/>
      <c r="E156" s="719"/>
      <c r="F156" s="720"/>
      <c r="G156" s="684"/>
      <c r="H156" s="9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700"/>
      <c r="B157" s="100"/>
      <c r="C157" s="19"/>
      <c r="D157" s="343"/>
      <c r="E157" s="721"/>
      <c r="F157" s="687"/>
      <c r="G157" s="684"/>
      <c r="H157" s="9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708"/>
      <c r="B158" s="564"/>
      <c r="C158" s="724"/>
      <c r="D158" s="287"/>
      <c r="E158" s="722"/>
      <c r="F158" s="723"/>
      <c r="G158" s="684"/>
      <c r="H158" s="9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694"/>
      <c r="B159" s="741">
        <v>82742</v>
      </c>
      <c r="C159" s="742">
        <v>0</v>
      </c>
      <c r="D159" s="715">
        <v>0.68</v>
      </c>
      <c r="E159" s="716">
        <v>2</v>
      </c>
      <c r="F159" s="717">
        <f>SUM(C159*D159)</f>
        <v>0</v>
      </c>
      <c r="G159" s="699">
        <v>6.12</v>
      </c>
      <c r="H159" s="9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700"/>
      <c r="B160" t="s" s="743">
        <v>969</v>
      </c>
      <c r="C160" s="111"/>
      <c r="D160" s="284"/>
      <c r="E160" s="719"/>
      <c r="F160" s="720"/>
      <c r="G160" s="684"/>
      <c r="H160" s="9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700"/>
      <c r="B161" s="100"/>
      <c r="C161" s="19"/>
      <c r="D161" s="343"/>
      <c r="E161" s="721"/>
      <c r="F161" s="687"/>
      <c r="G161" s="684"/>
      <c r="H161" s="9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708"/>
      <c r="B162" s="564"/>
      <c r="C162" s="724"/>
      <c r="D162" s="287"/>
      <c r="E162" s="722"/>
      <c r="F162" s="723"/>
      <c r="G162" s="684"/>
      <c r="H162" s="9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694"/>
      <c r="B163" t="s" s="50">
        <v>970</v>
      </c>
      <c r="C163" s="725">
        <v>0</v>
      </c>
      <c r="D163" s="715">
        <v>0.68</v>
      </c>
      <c r="E163" s="716">
        <v>2</v>
      </c>
      <c r="F163" s="717">
        <f>SUM(C163*D163)</f>
        <v>0</v>
      </c>
      <c r="G163" s="699">
        <v>6.12</v>
      </c>
      <c r="H163" s="9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700"/>
      <c r="B164" t="s" s="718">
        <v>971</v>
      </c>
      <c r="C164" s="111"/>
      <c r="D164" s="284"/>
      <c r="E164" s="719"/>
      <c r="F164" s="720"/>
      <c r="G164" s="684"/>
      <c r="H164" s="9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700"/>
      <c r="B165" s="100"/>
      <c r="C165" s="19"/>
      <c r="D165" s="343"/>
      <c r="E165" s="721"/>
      <c r="F165" s="687"/>
      <c r="G165" s="684"/>
      <c r="H165" s="9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708"/>
      <c r="B166" s="564"/>
      <c r="C166" s="724"/>
      <c r="D166" s="287"/>
      <c r="E166" s="722"/>
      <c r="F166" s="723"/>
      <c r="G166" s="684"/>
      <c r="H166" s="9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694"/>
      <c r="B167" t="s" s="50">
        <v>972</v>
      </c>
      <c r="C167" s="725">
        <v>0</v>
      </c>
      <c r="D167" s="715">
        <v>0.68</v>
      </c>
      <c r="E167" s="716">
        <v>2</v>
      </c>
      <c r="F167" s="717">
        <f>SUM(C167*D167)</f>
        <v>0</v>
      </c>
      <c r="G167" s="699">
        <v>6.12</v>
      </c>
      <c r="H167" s="9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700"/>
      <c r="B168" t="s" s="718">
        <v>973</v>
      </c>
      <c r="C168" s="111"/>
      <c r="D168" s="284"/>
      <c r="E168" s="719"/>
      <c r="F168" s="720"/>
      <c r="G168" s="684"/>
      <c r="H168" s="9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700"/>
      <c r="B169" s="100"/>
      <c r="C169" s="19"/>
      <c r="D169" s="343"/>
      <c r="E169" s="721"/>
      <c r="F169" s="687"/>
      <c r="G169" s="684"/>
      <c r="H169" s="9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708"/>
      <c r="B170" s="729"/>
      <c r="C170" s="724"/>
      <c r="D170" s="287"/>
      <c r="E170" s="722"/>
      <c r="F170" s="723"/>
      <c r="G170" s="684"/>
      <c r="H170" s="9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694"/>
      <c r="B171" t="s" s="730">
        <v>974</v>
      </c>
      <c r="C171" s="731">
        <v>0</v>
      </c>
      <c r="D171" s="715">
        <v>0.68</v>
      </c>
      <c r="E171" s="716">
        <v>2</v>
      </c>
      <c r="F171" s="717">
        <f>SUM(C171*D171)</f>
        <v>0</v>
      </c>
      <c r="G171" s="699">
        <v>6.12</v>
      </c>
      <c r="H171" s="9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700"/>
      <c r="B172" t="s" s="739">
        <v>975</v>
      </c>
      <c r="C172" s="681"/>
      <c r="D172" s="284"/>
      <c r="E172" s="719"/>
      <c r="F172" s="720"/>
      <c r="G172" s="684"/>
      <c r="H172" s="9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700"/>
      <c r="B173" s="100"/>
      <c r="C173" s="19"/>
      <c r="D173" s="343"/>
      <c r="E173" s="721"/>
      <c r="F173" s="687"/>
      <c r="G173" s="684"/>
      <c r="H173" s="9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708"/>
      <c r="B174" s="740"/>
      <c r="C174" s="724"/>
      <c r="D174" s="287"/>
      <c r="E174" s="722"/>
      <c r="F174" s="723"/>
      <c r="G174" s="684"/>
      <c r="H174" s="9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694"/>
      <c r="B175" t="s" s="738">
        <v>976</v>
      </c>
      <c r="C175" s="731">
        <v>0</v>
      </c>
      <c r="D175" s="715">
        <v>0.68</v>
      </c>
      <c r="E175" s="716">
        <v>2</v>
      </c>
      <c r="F175" s="717">
        <f>SUM(C175*D175)</f>
        <v>0</v>
      </c>
      <c r="G175" s="699">
        <v>6.12</v>
      </c>
      <c r="H175" s="9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700"/>
      <c r="B176" t="s" s="739">
        <v>977</v>
      </c>
      <c r="C176" s="681"/>
      <c r="D176" s="284"/>
      <c r="E176" s="719"/>
      <c r="F176" s="720"/>
      <c r="G176" s="684"/>
      <c r="H176" s="9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700"/>
      <c r="B177" s="729"/>
      <c r="C177" s="19"/>
      <c r="D177" s="343"/>
      <c r="E177" s="721"/>
      <c r="F177" s="687"/>
      <c r="G177" s="684"/>
      <c r="H177" s="9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708"/>
      <c r="B178" s="564"/>
      <c r="C178" s="724"/>
      <c r="D178" s="287"/>
      <c r="E178" s="722"/>
      <c r="F178" s="723"/>
      <c r="G178" s="684"/>
      <c r="H178" s="9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694"/>
      <c r="B179" t="s" s="738">
        <v>978</v>
      </c>
      <c r="C179" s="731">
        <v>0</v>
      </c>
      <c r="D179" s="715">
        <v>0.68</v>
      </c>
      <c r="E179" s="716">
        <v>2</v>
      </c>
      <c r="F179" s="717">
        <f>SUM(C179*D179)</f>
        <v>0</v>
      </c>
      <c r="G179" s="699">
        <v>6.12</v>
      </c>
      <c r="H179" s="9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700"/>
      <c r="B180" t="s" s="739">
        <v>979</v>
      </c>
      <c r="C180" s="681"/>
      <c r="D180" s="284"/>
      <c r="E180" s="719"/>
      <c r="F180" s="720"/>
      <c r="G180" s="684"/>
      <c r="H180" s="9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700"/>
      <c r="B181" s="100"/>
      <c r="C181" s="19"/>
      <c r="D181" s="343"/>
      <c r="E181" s="721"/>
      <c r="F181" s="687"/>
      <c r="G181" s="684"/>
      <c r="H181" s="9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708"/>
      <c r="B182" s="740"/>
      <c r="C182" s="724"/>
      <c r="D182" s="287"/>
      <c r="E182" s="722"/>
      <c r="F182" s="723"/>
      <c r="G182" s="684"/>
      <c r="H182" s="9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694"/>
      <c r="B183" t="s" s="738">
        <v>980</v>
      </c>
      <c r="C183" s="731">
        <v>0</v>
      </c>
      <c r="D183" s="715">
        <v>0.68</v>
      </c>
      <c r="E183" s="716">
        <v>2</v>
      </c>
      <c r="F183" s="717">
        <f>SUM(C183*D183)</f>
        <v>0</v>
      </c>
      <c r="G183" s="699">
        <v>6.12</v>
      </c>
      <c r="H183" s="9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700"/>
      <c r="B184" t="s" s="739">
        <v>981</v>
      </c>
      <c r="C184" s="681"/>
      <c r="D184" s="284"/>
      <c r="E184" s="719"/>
      <c r="F184" s="720"/>
      <c r="G184" s="684"/>
      <c r="H184" s="9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700"/>
      <c r="B185" s="100"/>
      <c r="C185" s="19"/>
      <c r="D185" s="343"/>
      <c r="E185" s="721"/>
      <c r="F185" s="687"/>
      <c r="G185" s="684"/>
      <c r="H185" s="9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708"/>
      <c r="B186" s="564"/>
      <c r="C186" s="724"/>
      <c r="D186" s="287"/>
      <c r="E186" s="722"/>
      <c r="F186" s="723"/>
      <c r="G186" s="684"/>
      <c r="H186" s="9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694"/>
      <c r="B187" t="s" s="64">
        <v>982</v>
      </c>
      <c r="C187" s="727">
        <v>0</v>
      </c>
      <c r="D187" s="696">
        <v>0.68</v>
      </c>
      <c r="E187" s="697">
        <v>2</v>
      </c>
      <c r="F187" s="698">
        <f>SUM(C187*D187)</f>
        <v>0</v>
      </c>
      <c r="G187" s="699">
        <v>6.12</v>
      </c>
      <c r="H187" s="9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700"/>
      <c r="B188" t="s" s="701">
        <v>983</v>
      </c>
      <c r="C188" s="295"/>
      <c r="D188" s="296"/>
      <c r="E188" s="702"/>
      <c r="F188" s="336"/>
      <c r="G188" s="684"/>
      <c r="H188" s="9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700"/>
      <c r="B189" s="703"/>
      <c r="C189" s="704"/>
      <c r="D189" s="705"/>
      <c r="E189" s="706"/>
      <c r="F189" s="707"/>
      <c r="G189" s="684"/>
      <c r="H189" s="9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708"/>
      <c r="B190" s="709"/>
      <c r="C190" s="728"/>
      <c r="D190" s="300"/>
      <c r="E190" s="711"/>
      <c r="F190" s="712"/>
      <c r="G190" s="684"/>
      <c r="H190" s="9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694"/>
      <c r="B191" t="s" s="738">
        <v>984</v>
      </c>
      <c r="C191" s="731">
        <v>0</v>
      </c>
      <c r="D191" s="715">
        <v>0.68</v>
      </c>
      <c r="E191" s="716">
        <v>2</v>
      </c>
      <c r="F191" s="717">
        <f>SUM(C191*D191)</f>
        <v>0</v>
      </c>
      <c r="G191" s="699">
        <v>6.12</v>
      </c>
      <c r="H191" s="9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700"/>
      <c r="B192" t="s" s="739">
        <v>985</v>
      </c>
      <c r="C192" s="681"/>
      <c r="D192" s="284"/>
      <c r="E192" s="719"/>
      <c r="F192" s="720"/>
      <c r="G192" s="684"/>
      <c r="H192" s="9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700"/>
      <c r="B193" s="100"/>
      <c r="C193" s="19"/>
      <c r="D193" s="343"/>
      <c r="E193" s="721"/>
      <c r="F193" s="687"/>
      <c r="G193" s="684"/>
      <c r="H193" s="9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708"/>
      <c r="B194" s="564"/>
      <c r="C194" s="724"/>
      <c r="D194" s="287"/>
      <c r="E194" s="722"/>
      <c r="F194" s="723"/>
      <c r="G194" s="684"/>
      <c r="H194" s="9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694"/>
      <c r="B195" t="s" s="738">
        <v>986</v>
      </c>
      <c r="C195" s="731">
        <v>0</v>
      </c>
      <c r="D195" s="715">
        <v>0.68</v>
      </c>
      <c r="E195" s="716">
        <v>2</v>
      </c>
      <c r="F195" s="717">
        <f>SUM(C195*D195)</f>
        <v>0</v>
      </c>
      <c r="G195" s="699">
        <v>6.12</v>
      </c>
      <c r="H195" s="9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700"/>
      <c r="B196" t="s" s="739">
        <v>987</v>
      </c>
      <c r="C196" s="681"/>
      <c r="D196" s="284"/>
      <c r="E196" s="719"/>
      <c r="F196" s="720"/>
      <c r="G196" s="684"/>
      <c r="H196" s="9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700"/>
      <c r="B197" s="100"/>
      <c r="C197" s="19"/>
      <c r="D197" s="343"/>
      <c r="E197" s="721"/>
      <c r="F197" s="687"/>
      <c r="G197" s="684"/>
      <c r="H197" s="9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708"/>
      <c r="B198" s="564"/>
      <c r="C198" s="724"/>
      <c r="D198" s="287"/>
      <c r="E198" s="722"/>
      <c r="F198" s="723"/>
      <c r="G198" s="684"/>
      <c r="H198" s="9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694"/>
      <c r="B199" t="s" s="738">
        <v>988</v>
      </c>
      <c r="C199" s="731">
        <v>0</v>
      </c>
      <c r="D199" s="715">
        <v>0.68</v>
      </c>
      <c r="E199" s="716">
        <v>2</v>
      </c>
      <c r="F199" s="717">
        <f>SUM(C199*D199)</f>
        <v>0</v>
      </c>
      <c r="G199" s="699">
        <v>6.12</v>
      </c>
      <c r="H199" s="9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700"/>
      <c r="B200" t="s" s="739">
        <v>989</v>
      </c>
      <c r="C200" s="681"/>
      <c r="D200" s="284"/>
      <c r="E200" s="719"/>
      <c r="F200" s="720"/>
      <c r="G200" s="684"/>
      <c r="H200" s="9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700"/>
      <c r="B201" s="100"/>
      <c r="C201" s="19"/>
      <c r="D201" s="343"/>
      <c r="E201" s="721"/>
      <c r="F201" s="687"/>
      <c r="G201" s="684"/>
      <c r="H201" s="9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708"/>
      <c r="B202" s="564"/>
      <c r="C202" s="724"/>
      <c r="D202" s="287"/>
      <c r="E202" s="722"/>
      <c r="F202" s="723"/>
      <c r="G202" s="684"/>
      <c r="H202" s="9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694"/>
      <c r="B203" t="s" s="738">
        <v>990</v>
      </c>
      <c r="C203" s="731">
        <v>0</v>
      </c>
      <c r="D203" s="715">
        <v>0.68</v>
      </c>
      <c r="E203" s="716">
        <v>2</v>
      </c>
      <c r="F203" s="717">
        <f>SUM(C203*D203)</f>
        <v>0</v>
      </c>
      <c r="G203" s="699">
        <v>6.12</v>
      </c>
      <c r="H203" s="9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700"/>
      <c r="B204" t="s" s="739">
        <v>991</v>
      </c>
      <c r="C204" s="681"/>
      <c r="D204" s="284"/>
      <c r="E204" s="719"/>
      <c r="F204" s="720"/>
      <c r="G204" s="684"/>
      <c r="H204" s="9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700"/>
      <c r="B205" s="100"/>
      <c r="C205" s="19"/>
      <c r="D205" s="343"/>
      <c r="E205" s="721"/>
      <c r="F205" s="687"/>
      <c r="G205" s="684"/>
      <c r="H205" s="9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708"/>
      <c r="B206" s="564"/>
      <c r="C206" s="724"/>
      <c r="D206" s="287"/>
      <c r="E206" s="722"/>
      <c r="F206" s="723"/>
      <c r="G206" s="684"/>
      <c r="H206" s="9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694"/>
      <c r="B207" t="s" s="738">
        <v>992</v>
      </c>
      <c r="C207" s="731">
        <v>0</v>
      </c>
      <c r="D207" s="715">
        <v>0.68</v>
      </c>
      <c r="E207" s="716">
        <v>2</v>
      </c>
      <c r="F207" s="717">
        <f>SUM(C207*D207)</f>
        <v>0</v>
      </c>
      <c r="G207" s="699">
        <v>6.12</v>
      </c>
      <c r="H207" s="9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700"/>
      <c r="B208" t="s" s="739">
        <v>993</v>
      </c>
      <c r="C208" s="681"/>
      <c r="D208" s="284"/>
      <c r="E208" s="719"/>
      <c r="F208" s="720"/>
      <c r="G208" s="684"/>
      <c r="H208" s="9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700"/>
      <c r="B209" s="100"/>
      <c r="C209" s="19"/>
      <c r="D209" s="343"/>
      <c r="E209" s="721"/>
      <c r="F209" s="687"/>
      <c r="G209" s="684"/>
      <c r="H209" s="9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708"/>
      <c r="B210" s="740"/>
      <c r="C210" s="724"/>
      <c r="D210" s="287"/>
      <c r="E210" s="722"/>
      <c r="F210" s="723"/>
      <c r="G210" s="684"/>
      <c r="H210" s="9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694"/>
      <c r="B211" t="s" s="738">
        <v>994</v>
      </c>
      <c r="C211" s="731">
        <v>0</v>
      </c>
      <c r="D211" s="715">
        <v>0.68</v>
      </c>
      <c r="E211" s="716">
        <v>2</v>
      </c>
      <c r="F211" s="717">
        <f>SUM(C211*D211)</f>
        <v>0</v>
      </c>
      <c r="G211" s="699">
        <v>6.12</v>
      </c>
      <c r="H211" s="9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700"/>
      <c r="B212" t="s" s="739">
        <v>995</v>
      </c>
      <c r="C212" s="681"/>
      <c r="D212" s="284"/>
      <c r="E212" s="719"/>
      <c r="F212" s="720"/>
      <c r="G212" s="684"/>
      <c r="H212" s="9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700"/>
      <c r="B213" s="729"/>
      <c r="C213" s="19"/>
      <c r="D213" s="343"/>
      <c r="E213" s="721"/>
      <c r="F213" s="687"/>
      <c r="G213" s="684"/>
      <c r="H213" s="9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708"/>
      <c r="B214" s="564"/>
      <c r="C214" s="724"/>
      <c r="D214" s="287"/>
      <c r="E214" s="722"/>
      <c r="F214" s="723"/>
      <c r="G214" s="684"/>
      <c r="H214" s="9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694"/>
      <c r="B215" t="s" s="738">
        <v>996</v>
      </c>
      <c r="C215" s="731">
        <v>0</v>
      </c>
      <c r="D215" s="715">
        <v>0.68</v>
      </c>
      <c r="E215" s="716">
        <v>2</v>
      </c>
      <c r="F215" s="717">
        <f>SUM(C215*D215)</f>
        <v>0</v>
      </c>
      <c r="G215" s="699">
        <v>6.12</v>
      </c>
      <c r="H215" s="9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700"/>
      <c r="B216" t="s" s="739">
        <v>997</v>
      </c>
      <c r="C216" s="681"/>
      <c r="D216" s="284"/>
      <c r="E216" s="719"/>
      <c r="F216" s="720"/>
      <c r="G216" s="684"/>
      <c r="H216" s="9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700"/>
      <c r="B217" s="100"/>
      <c r="C217" s="19"/>
      <c r="D217" s="343"/>
      <c r="E217" s="721"/>
      <c r="F217" s="687"/>
      <c r="G217" s="684"/>
      <c r="H217" s="9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708"/>
      <c r="B218" s="564"/>
      <c r="C218" s="724"/>
      <c r="D218" s="287"/>
      <c r="E218" s="722"/>
      <c r="F218" s="723"/>
      <c r="G218" s="684"/>
      <c r="H218" s="9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694"/>
      <c r="B219" t="s" s="738">
        <v>998</v>
      </c>
      <c r="C219" s="731">
        <v>0</v>
      </c>
      <c r="D219" s="715">
        <v>0.68</v>
      </c>
      <c r="E219" s="716">
        <v>2</v>
      </c>
      <c r="F219" s="717">
        <f>SUM(C219*D219)</f>
        <v>0</v>
      </c>
      <c r="G219" s="699">
        <v>6.12</v>
      </c>
      <c r="H219" s="9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700"/>
      <c r="B220" t="s" s="739">
        <v>999</v>
      </c>
      <c r="C220" s="681"/>
      <c r="D220" s="284"/>
      <c r="E220" s="719"/>
      <c r="F220" s="720"/>
      <c r="G220" s="684"/>
      <c r="H220" s="9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700"/>
      <c r="B221" s="100"/>
      <c r="C221" s="19"/>
      <c r="D221" s="343"/>
      <c r="E221" s="721"/>
      <c r="F221" s="687"/>
      <c r="G221" s="684"/>
      <c r="H221" s="9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708"/>
      <c r="B222" s="564"/>
      <c r="C222" s="724"/>
      <c r="D222" s="287"/>
      <c r="E222" s="722"/>
      <c r="F222" s="723"/>
      <c r="G222" s="684"/>
      <c r="H222" s="9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694"/>
      <c r="B223" t="s" s="50">
        <v>1000</v>
      </c>
      <c r="C223" s="725">
        <v>0</v>
      </c>
      <c r="D223" s="715">
        <v>0.68</v>
      </c>
      <c r="E223" s="716">
        <v>2</v>
      </c>
      <c r="F223" s="717">
        <f>SUM(C223*D223)</f>
        <v>0</v>
      </c>
      <c r="G223" s="699">
        <v>6.12</v>
      </c>
      <c r="H223" s="9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700"/>
      <c r="B224" t="s" s="718">
        <v>1001</v>
      </c>
      <c r="C224" s="111"/>
      <c r="D224" s="284"/>
      <c r="E224" s="719"/>
      <c r="F224" s="720"/>
      <c r="G224" s="699">
        <v>44.66</v>
      </c>
      <c r="H224" s="9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700"/>
      <c r="B225" s="100"/>
      <c r="C225" s="19"/>
      <c r="D225" s="343"/>
      <c r="E225" s="721"/>
      <c r="F225" s="687"/>
      <c r="G225" s="699">
        <v>44.66</v>
      </c>
      <c r="H225" s="9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708"/>
      <c r="B226" s="564"/>
      <c r="C226" s="724"/>
      <c r="D226" s="287"/>
      <c r="E226" s="722"/>
      <c r="F226" s="723"/>
      <c r="G226" s="699">
        <v>44.66</v>
      </c>
      <c r="H226" s="9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694"/>
      <c r="B227" t="s" s="738">
        <v>1002</v>
      </c>
      <c r="C227" s="731">
        <v>0</v>
      </c>
      <c r="D227" s="715">
        <v>0.68</v>
      </c>
      <c r="E227" s="716">
        <v>2</v>
      </c>
      <c r="F227" s="717">
        <f>SUM(C227*D227)</f>
        <v>0</v>
      </c>
      <c r="G227" s="699">
        <v>6.12</v>
      </c>
      <c r="H227" s="9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700"/>
      <c r="B228" t="s" s="739">
        <v>1003</v>
      </c>
      <c r="C228" s="681"/>
      <c r="D228" s="284"/>
      <c r="E228" s="719"/>
      <c r="F228" s="720"/>
      <c r="G228" s="684"/>
      <c r="H228" s="9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700"/>
      <c r="B229" s="100"/>
      <c r="C229" s="19"/>
      <c r="D229" s="343"/>
      <c r="E229" s="721"/>
      <c r="F229" s="687"/>
      <c r="G229" s="684"/>
      <c r="H229" s="9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708"/>
      <c r="B230" s="740"/>
      <c r="C230" s="724"/>
      <c r="D230" s="287"/>
      <c r="E230" s="722"/>
      <c r="F230" s="723"/>
      <c r="G230" s="684"/>
      <c r="H230" s="9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694"/>
      <c r="B231" t="s" s="738">
        <v>1004</v>
      </c>
      <c r="C231" s="731">
        <v>0</v>
      </c>
      <c r="D231" s="715">
        <v>0.68</v>
      </c>
      <c r="E231" s="716">
        <v>2</v>
      </c>
      <c r="F231" s="717">
        <f>SUM(C231*D231)</f>
        <v>0</v>
      </c>
      <c r="G231" s="699">
        <v>6.12</v>
      </c>
      <c r="H231" s="9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700"/>
      <c r="B232" t="s" s="739">
        <v>1005</v>
      </c>
      <c r="C232" s="681"/>
      <c r="D232" s="284"/>
      <c r="E232" s="719"/>
      <c r="F232" s="720"/>
      <c r="G232" s="684"/>
      <c r="H232" s="9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700"/>
      <c r="B233" s="100"/>
      <c r="C233" s="19"/>
      <c r="D233" s="343"/>
      <c r="E233" s="721"/>
      <c r="F233" s="687"/>
      <c r="G233" s="684"/>
      <c r="H233" s="9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708"/>
      <c r="B234" s="564"/>
      <c r="C234" s="724"/>
      <c r="D234" s="287"/>
      <c r="E234" s="722"/>
      <c r="F234" s="723"/>
      <c r="G234" s="684"/>
      <c r="H234" s="9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694"/>
      <c r="B235" t="s" s="738">
        <v>1006</v>
      </c>
      <c r="C235" s="731">
        <v>0</v>
      </c>
      <c r="D235" s="715">
        <v>0.68</v>
      </c>
      <c r="E235" s="716">
        <v>2</v>
      </c>
      <c r="F235" s="717">
        <f>SUM(C235*D235)</f>
        <v>0</v>
      </c>
      <c r="G235" s="699">
        <v>6.12</v>
      </c>
      <c r="H235" s="9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700"/>
      <c r="B236" t="s" s="739">
        <v>1007</v>
      </c>
      <c r="C236" s="681"/>
      <c r="D236" s="284"/>
      <c r="E236" s="719"/>
      <c r="F236" s="720"/>
      <c r="G236" s="699">
        <v>44.66</v>
      </c>
      <c r="H236" s="9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700"/>
      <c r="B237" s="100"/>
      <c r="C237" s="19"/>
      <c r="D237" s="343"/>
      <c r="E237" s="721"/>
      <c r="F237" s="687"/>
      <c r="G237" s="699">
        <v>44.66</v>
      </c>
      <c r="H237" s="9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708"/>
      <c r="B238" s="740"/>
      <c r="C238" s="724"/>
      <c r="D238" s="287"/>
      <c r="E238" s="722"/>
      <c r="F238" s="723"/>
      <c r="G238" s="699">
        <v>44.66</v>
      </c>
      <c r="H238" s="9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694"/>
      <c r="B239" t="s" s="738">
        <v>1008</v>
      </c>
      <c r="C239" s="731">
        <v>0</v>
      </c>
      <c r="D239" s="715">
        <v>0.68</v>
      </c>
      <c r="E239" s="716">
        <v>2</v>
      </c>
      <c r="F239" s="717">
        <f>SUM(C239*D239)</f>
        <v>0</v>
      </c>
      <c r="G239" s="699">
        <v>6.12</v>
      </c>
      <c r="H239" s="9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700"/>
      <c r="B240" t="s" s="739">
        <v>1009</v>
      </c>
      <c r="C240" s="681"/>
      <c r="D240" s="284"/>
      <c r="E240" s="719"/>
      <c r="F240" s="720"/>
      <c r="G240" s="684"/>
      <c r="H240" s="9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700"/>
      <c r="B241" s="100"/>
      <c r="C241" s="19"/>
      <c r="D241" s="343"/>
      <c r="E241" s="721"/>
      <c r="F241" s="687"/>
      <c r="G241" s="684"/>
      <c r="H241" s="9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708"/>
      <c r="B242" s="564"/>
      <c r="C242" s="724"/>
      <c r="D242" s="287"/>
      <c r="E242" s="722"/>
      <c r="F242" s="723"/>
      <c r="G242" s="684"/>
      <c r="H242" s="9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694"/>
      <c r="B243" t="s" s="738">
        <v>1010</v>
      </c>
      <c r="C243" s="731">
        <v>0</v>
      </c>
      <c r="D243" s="715">
        <v>0.68</v>
      </c>
      <c r="E243" s="716">
        <v>2</v>
      </c>
      <c r="F243" s="717">
        <f>SUM(C243*D243)</f>
        <v>0</v>
      </c>
      <c r="G243" s="699">
        <v>6.12</v>
      </c>
      <c r="H243" s="9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700"/>
      <c r="B244" t="s" s="739">
        <v>1011</v>
      </c>
      <c r="C244" s="681"/>
      <c r="D244" s="284"/>
      <c r="E244" s="719"/>
      <c r="F244" s="720"/>
      <c r="G244" s="684"/>
      <c r="H244" s="9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700"/>
      <c r="B245" s="100"/>
      <c r="C245" s="19"/>
      <c r="D245" s="343"/>
      <c r="E245" s="721"/>
      <c r="F245" s="687"/>
      <c r="G245" s="684"/>
      <c r="H245" s="9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708"/>
      <c r="B246" s="564"/>
      <c r="C246" s="724"/>
      <c r="D246" s="287"/>
      <c r="E246" s="722"/>
      <c r="F246" s="723"/>
      <c r="G246" s="684"/>
      <c r="H246" s="9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694"/>
      <c r="B247" t="s" s="738">
        <v>1012</v>
      </c>
      <c r="C247" s="731">
        <v>0</v>
      </c>
      <c r="D247" s="715">
        <v>0.68</v>
      </c>
      <c r="E247" s="716">
        <v>2</v>
      </c>
      <c r="F247" s="717">
        <f>SUM(C247*D247)</f>
        <v>0</v>
      </c>
      <c r="G247" s="699">
        <v>6.12</v>
      </c>
      <c r="H247" s="9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700"/>
      <c r="B248" t="s" s="739">
        <v>1013</v>
      </c>
      <c r="C248" s="681"/>
      <c r="D248" s="284"/>
      <c r="E248" s="719"/>
      <c r="F248" s="720"/>
      <c r="G248" s="684"/>
      <c r="H248" s="9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700"/>
      <c r="B249" s="100"/>
      <c r="C249" s="19"/>
      <c r="D249" s="343"/>
      <c r="E249" s="721"/>
      <c r="F249" s="687"/>
      <c r="G249" s="684"/>
      <c r="H249" s="9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708"/>
      <c r="B250" s="564"/>
      <c r="C250" s="724"/>
      <c r="D250" s="287"/>
      <c r="E250" s="722"/>
      <c r="F250" s="723"/>
      <c r="G250" s="684"/>
      <c r="H250" s="9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694"/>
      <c r="B251" t="s" s="738">
        <v>1014</v>
      </c>
      <c r="C251" s="731">
        <v>0</v>
      </c>
      <c r="D251" s="715">
        <v>0.68</v>
      </c>
      <c r="E251" s="716">
        <v>2</v>
      </c>
      <c r="F251" s="717">
        <f>SUM(C251*D251)</f>
        <v>0</v>
      </c>
      <c r="G251" s="699">
        <v>6.12</v>
      </c>
      <c r="H251" s="9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700"/>
      <c r="B252" t="s" s="739">
        <v>1015</v>
      </c>
      <c r="C252" s="681"/>
      <c r="D252" s="284"/>
      <c r="E252" s="719"/>
      <c r="F252" s="720"/>
      <c r="G252" s="684"/>
      <c r="H252" s="9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700"/>
      <c r="B253" s="100"/>
      <c r="C253" s="19"/>
      <c r="D253" s="343"/>
      <c r="E253" s="721"/>
      <c r="F253" s="687"/>
      <c r="G253" s="684"/>
      <c r="H253" s="9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708"/>
      <c r="B254" s="564"/>
      <c r="C254" s="724"/>
      <c r="D254" s="287"/>
      <c r="E254" s="722"/>
      <c r="F254" s="723"/>
      <c r="G254" s="684"/>
      <c r="H254" s="9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694"/>
      <c r="B255" s="161">
        <v>82497</v>
      </c>
      <c r="C255" s="725">
        <v>0</v>
      </c>
      <c r="D255" s="715">
        <v>0.68</v>
      </c>
      <c r="E255" s="716">
        <v>2</v>
      </c>
      <c r="F255" s="717">
        <f>SUM(C255*D255)</f>
        <v>0</v>
      </c>
      <c r="G255" s="699">
        <v>6.12</v>
      </c>
      <c r="H255" s="9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700"/>
      <c r="B256" t="s" s="718">
        <v>1016</v>
      </c>
      <c r="C256" s="111"/>
      <c r="D256" s="284"/>
      <c r="E256" s="719"/>
      <c r="F256" s="717"/>
      <c r="G256" s="684"/>
      <c r="H256" s="9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700"/>
      <c r="B257" s="100"/>
      <c r="C257" s="19"/>
      <c r="D257" s="343"/>
      <c r="E257" s="721"/>
      <c r="F257" s="717"/>
      <c r="G257" s="684"/>
      <c r="H257" s="9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708"/>
      <c r="B258" s="564"/>
      <c r="C258" s="724"/>
      <c r="D258" s="287"/>
      <c r="E258" s="722"/>
      <c r="F258" s="717"/>
      <c r="G258" s="684"/>
      <c r="H258" s="9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694"/>
      <c r="B259" t="s" s="738">
        <v>1017</v>
      </c>
      <c r="C259" s="731">
        <v>0</v>
      </c>
      <c r="D259" s="715">
        <v>0.68</v>
      </c>
      <c r="E259" s="716">
        <v>2</v>
      </c>
      <c r="F259" s="717">
        <f>SUM(C259*D259)</f>
        <v>0</v>
      </c>
      <c r="G259" s="699">
        <v>6.12</v>
      </c>
      <c r="H259" s="9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700"/>
      <c r="B260" t="s" s="739">
        <v>1018</v>
      </c>
      <c r="C260" s="681"/>
      <c r="D260" s="284"/>
      <c r="E260" s="719"/>
      <c r="F260" s="720"/>
      <c r="G260" s="684"/>
      <c r="H260" s="9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700"/>
      <c r="B261" s="100"/>
      <c r="C261" s="19"/>
      <c r="D261" s="343"/>
      <c r="E261" s="721"/>
      <c r="F261" s="687"/>
      <c r="G261" s="684"/>
      <c r="H261" s="9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708"/>
      <c r="B262" s="564"/>
      <c r="C262" s="724"/>
      <c r="D262" s="287"/>
      <c r="E262" s="722"/>
      <c r="F262" s="723"/>
      <c r="G262" s="684"/>
      <c r="H262" s="9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694"/>
      <c r="B263" t="s" s="738">
        <v>1019</v>
      </c>
      <c r="C263" s="731">
        <v>0</v>
      </c>
      <c r="D263" s="715">
        <v>0.68</v>
      </c>
      <c r="E263" s="716">
        <v>2</v>
      </c>
      <c r="F263" s="717">
        <f>C275*D275</f>
        <v>0</v>
      </c>
      <c r="G263" s="699">
        <v>6.12</v>
      </c>
      <c r="H263" s="9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700"/>
      <c r="B264" t="s" s="739">
        <v>1020</v>
      </c>
      <c r="C264" s="681"/>
      <c r="D264" s="284"/>
      <c r="E264" s="719"/>
      <c r="F264" s="720"/>
      <c r="G264" s="684"/>
      <c r="H264" s="9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700"/>
      <c r="B265" s="100"/>
      <c r="C265" s="19"/>
      <c r="D265" s="343"/>
      <c r="E265" s="721"/>
      <c r="F265" s="687"/>
      <c r="G265" s="684"/>
      <c r="H265" s="9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708"/>
      <c r="B266" s="564"/>
      <c r="C266" s="724"/>
      <c r="D266" s="287"/>
      <c r="E266" s="722"/>
      <c r="F266" s="723"/>
      <c r="G266" s="684"/>
      <c r="H266" s="9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694"/>
      <c r="B267" t="s" s="738">
        <v>1021</v>
      </c>
      <c r="C267" s="731">
        <v>0</v>
      </c>
      <c r="D267" s="715">
        <v>0.68</v>
      </c>
      <c r="E267" s="716">
        <v>2</v>
      </c>
      <c r="F267" s="717">
        <f>SUM(C267*D267)</f>
        <v>0</v>
      </c>
      <c r="G267" s="699">
        <v>6.12</v>
      </c>
      <c r="H267" s="9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700"/>
      <c r="B268" t="s" s="739">
        <v>1022</v>
      </c>
      <c r="C268" s="681"/>
      <c r="D268" s="284"/>
      <c r="E268" s="719"/>
      <c r="F268" s="720"/>
      <c r="G268" s="684"/>
      <c r="H268" s="9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700"/>
      <c r="B269" s="100"/>
      <c r="C269" s="19"/>
      <c r="D269" s="343"/>
      <c r="E269" s="721"/>
      <c r="F269" s="687"/>
      <c r="G269" s="684"/>
      <c r="H269" s="9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708"/>
      <c r="B270" s="564"/>
      <c r="C270" s="724"/>
      <c r="D270" s="287"/>
      <c r="E270" s="722"/>
      <c r="F270" s="723"/>
      <c r="G270" s="684"/>
      <c r="H270" s="9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694"/>
      <c r="B271" t="s" s="738">
        <v>1023</v>
      </c>
      <c r="C271" s="731">
        <v>0</v>
      </c>
      <c r="D271" s="715">
        <v>0.68</v>
      </c>
      <c r="E271" s="716">
        <v>2</v>
      </c>
      <c r="F271" s="717">
        <f>SUM(C271*D271)</f>
        <v>0</v>
      </c>
      <c r="G271" s="699">
        <v>6.12</v>
      </c>
      <c r="H271" s="9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700"/>
      <c r="B272" t="s" s="739">
        <v>1024</v>
      </c>
      <c r="C272" s="681"/>
      <c r="D272" s="284"/>
      <c r="E272" s="719"/>
      <c r="F272" s="720"/>
      <c r="G272" s="684"/>
      <c r="H272" s="9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700"/>
      <c r="B273" s="729"/>
      <c r="C273" s="19"/>
      <c r="D273" s="343"/>
      <c r="E273" s="721"/>
      <c r="F273" s="687"/>
      <c r="G273" s="684"/>
      <c r="H273" s="9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708"/>
      <c r="B274" s="564"/>
      <c r="C274" s="724"/>
      <c r="D274" s="287"/>
      <c r="E274" s="722"/>
      <c r="F274" s="723"/>
      <c r="G274" s="684"/>
      <c r="H274" s="9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694"/>
      <c r="B275" t="s" s="738">
        <v>1025</v>
      </c>
      <c r="C275" s="731">
        <v>0</v>
      </c>
      <c r="D275" s="715">
        <v>0.68</v>
      </c>
      <c r="E275" s="716">
        <v>2</v>
      </c>
      <c r="F275" s="717">
        <f>SUM(C275*D275)</f>
        <v>0</v>
      </c>
      <c r="G275" s="699">
        <v>6.12</v>
      </c>
      <c r="H275" s="9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700"/>
      <c r="B276" t="s" s="739">
        <v>1026</v>
      </c>
      <c r="C276" s="681"/>
      <c r="D276" s="284"/>
      <c r="E276" s="719"/>
      <c r="F276" s="720"/>
      <c r="G276" s="684"/>
      <c r="H276" s="9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700"/>
      <c r="B277" s="100"/>
      <c r="C277" s="19"/>
      <c r="D277" s="343"/>
      <c r="E277" s="721"/>
      <c r="F277" s="687"/>
      <c r="G277" s="684"/>
      <c r="H277" s="9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708"/>
      <c r="B278" s="564"/>
      <c r="C278" s="724"/>
      <c r="D278" s="287"/>
      <c r="E278" s="722"/>
      <c r="F278" s="723"/>
      <c r="G278" s="684"/>
      <c r="H278" s="9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694"/>
      <c r="B279" t="s" s="738">
        <v>1027</v>
      </c>
      <c r="C279" s="731">
        <v>0</v>
      </c>
      <c r="D279" s="715">
        <v>0.68</v>
      </c>
      <c r="E279" s="716">
        <v>2</v>
      </c>
      <c r="F279" s="717">
        <f>SUM(C279*D279)</f>
        <v>0</v>
      </c>
      <c r="G279" s="699">
        <v>6.12</v>
      </c>
      <c r="H279" s="9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700"/>
      <c r="B280" t="s" s="739">
        <v>1028</v>
      </c>
      <c r="C280" s="681"/>
      <c r="D280" s="284"/>
      <c r="E280" s="719"/>
      <c r="F280" s="720"/>
      <c r="G280" s="684"/>
      <c r="H280" s="9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700"/>
      <c r="B281" s="100"/>
      <c r="C281" s="19"/>
      <c r="D281" s="343"/>
      <c r="E281" s="721"/>
      <c r="F281" s="687"/>
      <c r="G281" s="684"/>
      <c r="H281" s="9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708"/>
      <c r="B282" s="740"/>
      <c r="C282" s="724"/>
      <c r="D282" s="287"/>
      <c r="E282" s="722"/>
      <c r="F282" s="723"/>
      <c r="G282" s="684"/>
      <c r="H282" s="9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694"/>
      <c r="B283" t="s" s="738">
        <v>1029</v>
      </c>
      <c r="C283" s="731">
        <v>0</v>
      </c>
      <c r="D283" s="715">
        <v>0.68</v>
      </c>
      <c r="E283" s="716">
        <v>2</v>
      </c>
      <c r="F283" s="717">
        <f>SUM(C283*D283)</f>
        <v>0</v>
      </c>
      <c r="G283" s="699">
        <v>6.12</v>
      </c>
      <c r="H283" s="9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700"/>
      <c r="B284" t="s" s="739">
        <v>1030</v>
      </c>
      <c r="C284" s="681"/>
      <c r="D284" s="284"/>
      <c r="E284" s="719"/>
      <c r="F284" s="720"/>
      <c r="G284" s="684"/>
      <c r="H284" s="9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700"/>
      <c r="B285" s="100"/>
      <c r="C285" s="19"/>
      <c r="D285" s="343"/>
      <c r="E285" s="721"/>
      <c r="F285" s="687"/>
      <c r="G285" s="684"/>
      <c r="H285" s="9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708"/>
      <c r="B286" s="740"/>
      <c r="C286" s="724"/>
      <c r="D286" s="287"/>
      <c r="E286" s="722"/>
      <c r="F286" s="723"/>
      <c r="G286" s="684"/>
      <c r="H286" s="9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694"/>
      <c r="B287" t="s" s="738">
        <v>1031</v>
      </c>
      <c r="C287" s="731">
        <v>0</v>
      </c>
      <c r="D287" s="715">
        <v>0.68</v>
      </c>
      <c r="E287" s="716">
        <v>2</v>
      </c>
      <c r="F287" s="717">
        <f>SUM(C287*D287)</f>
        <v>0</v>
      </c>
      <c r="G287" s="699">
        <v>6.12</v>
      </c>
      <c r="H287" s="9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700"/>
      <c r="B288" t="s" s="739">
        <v>1032</v>
      </c>
      <c r="C288" s="681"/>
      <c r="D288" s="284"/>
      <c r="E288" s="719"/>
      <c r="F288" s="720"/>
      <c r="G288" s="684"/>
      <c r="H288" s="9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700"/>
      <c r="B289" s="100"/>
      <c r="C289" s="19"/>
      <c r="D289" s="343"/>
      <c r="E289" s="721"/>
      <c r="F289" s="687"/>
      <c r="G289" s="684"/>
      <c r="H289" s="9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708"/>
      <c r="B290" s="740"/>
      <c r="C290" s="724"/>
      <c r="D290" s="287"/>
      <c r="E290" s="722"/>
      <c r="F290" s="723"/>
      <c r="G290" s="684"/>
      <c r="H290" s="9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694"/>
      <c r="B291" t="s" s="738">
        <v>1033</v>
      </c>
      <c r="C291" s="731">
        <v>0</v>
      </c>
      <c r="D291" s="715">
        <v>0.68</v>
      </c>
      <c r="E291" s="716">
        <v>2</v>
      </c>
      <c r="F291" s="717">
        <f>SUM(C291*D291)</f>
        <v>0</v>
      </c>
      <c r="G291" s="699">
        <v>6.12</v>
      </c>
      <c r="H291" s="9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700"/>
      <c r="B292" t="s" s="739">
        <v>1034</v>
      </c>
      <c r="C292" s="681"/>
      <c r="D292" s="284"/>
      <c r="E292" s="719"/>
      <c r="F292" s="720"/>
      <c r="G292" s="684"/>
      <c r="H292" s="9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700"/>
      <c r="B293" s="100"/>
      <c r="C293" s="19"/>
      <c r="D293" s="343"/>
      <c r="E293" s="721"/>
      <c r="F293" s="687"/>
      <c r="G293" s="684"/>
      <c r="H293" s="9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708"/>
      <c r="B294" s="564"/>
      <c r="C294" s="724"/>
      <c r="D294" s="287"/>
      <c r="E294" s="722"/>
      <c r="F294" s="723"/>
      <c r="G294" s="684"/>
      <c r="H294" s="9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694"/>
      <c r="B295" t="s" s="738">
        <v>1035</v>
      </c>
      <c r="C295" s="731">
        <v>0</v>
      </c>
      <c r="D295" s="715">
        <v>0.68</v>
      </c>
      <c r="E295" s="716">
        <v>2</v>
      </c>
      <c r="F295" s="717">
        <f>SUM(C295*D295)</f>
        <v>0</v>
      </c>
      <c r="G295" s="699">
        <v>6.12</v>
      </c>
      <c r="H295" s="9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700"/>
      <c r="B296" t="s" s="739">
        <v>1036</v>
      </c>
      <c r="C296" s="681"/>
      <c r="D296" s="284"/>
      <c r="E296" s="719"/>
      <c r="F296" s="720"/>
      <c r="G296" s="684"/>
      <c r="H296" s="9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700"/>
      <c r="B297" s="100"/>
      <c r="C297" s="19"/>
      <c r="D297" s="343"/>
      <c r="E297" s="721"/>
      <c r="F297" s="687"/>
      <c r="G297" s="684"/>
      <c r="H297" s="9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708"/>
      <c r="B298" s="564"/>
      <c r="C298" s="724"/>
      <c r="D298" s="287"/>
      <c r="E298" s="722"/>
      <c r="F298" s="723"/>
      <c r="G298" s="684"/>
      <c r="H298" s="9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694"/>
      <c r="B299" t="s" s="738">
        <v>1037</v>
      </c>
      <c r="C299" s="731">
        <v>0</v>
      </c>
      <c r="D299" s="715">
        <v>0.68</v>
      </c>
      <c r="E299" s="716">
        <v>2</v>
      </c>
      <c r="F299" s="717">
        <f>C299*D299</f>
        <v>0</v>
      </c>
      <c r="G299" s="699">
        <v>6.12</v>
      </c>
      <c r="H299" s="9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700"/>
      <c r="B300" t="s" s="739">
        <v>1038</v>
      </c>
      <c r="C300" s="681"/>
      <c r="D300" s="284"/>
      <c r="E300" s="719"/>
      <c r="F300" s="720"/>
      <c r="G300" s="684"/>
      <c r="H300" s="9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700"/>
      <c r="B301" s="100"/>
      <c r="C301" s="19"/>
      <c r="D301" s="343"/>
      <c r="E301" s="721"/>
      <c r="F301" s="687"/>
      <c r="G301" s="684"/>
      <c r="H301" s="9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708"/>
      <c r="B302" s="740"/>
      <c r="C302" s="724"/>
      <c r="D302" s="287"/>
      <c r="E302" s="722"/>
      <c r="F302" s="723"/>
      <c r="G302" s="684"/>
      <c r="H302" s="9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694"/>
      <c r="B303" t="s" s="738">
        <v>1039</v>
      </c>
      <c r="C303" s="731">
        <v>0</v>
      </c>
      <c r="D303" s="715">
        <v>0.68</v>
      </c>
      <c r="E303" s="716">
        <v>2</v>
      </c>
      <c r="F303" s="717">
        <f>C307*D307</f>
        <v>0</v>
      </c>
      <c r="G303" s="699">
        <v>6.12</v>
      </c>
      <c r="H303" s="9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700"/>
      <c r="B304" t="s" s="739">
        <v>1040</v>
      </c>
      <c r="C304" s="681"/>
      <c r="D304" s="284"/>
      <c r="E304" s="719"/>
      <c r="F304" s="720"/>
      <c r="G304" s="684"/>
      <c r="H304" s="9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700"/>
      <c r="B305" s="100"/>
      <c r="C305" s="19"/>
      <c r="D305" s="343"/>
      <c r="E305" s="721"/>
      <c r="F305" s="687"/>
      <c r="G305" s="684"/>
      <c r="H305" s="9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708"/>
      <c r="B306" s="740"/>
      <c r="C306" s="724"/>
      <c r="D306" s="287"/>
      <c r="E306" s="722"/>
      <c r="F306" s="723"/>
      <c r="G306" s="684"/>
      <c r="H306" s="9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694"/>
      <c r="B307" t="s" s="738">
        <v>1041</v>
      </c>
      <c r="C307" s="731">
        <v>0</v>
      </c>
      <c r="D307" s="715">
        <v>0.68</v>
      </c>
      <c r="E307" s="716">
        <v>2</v>
      </c>
      <c r="F307" s="736">
        <f>SUM(C307*D307)</f>
        <v>0</v>
      </c>
      <c r="G307" s="2"/>
      <c r="H307" s="9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" customHeight="1">
      <c r="A308" s="700"/>
      <c r="B308" t="s" s="739">
        <v>993</v>
      </c>
      <c r="C308" s="681"/>
      <c r="D308" s="284"/>
      <c r="E308" s="719"/>
      <c r="F308" s="744"/>
      <c r="G308" s="2"/>
      <c r="H308" s="9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" customHeight="1">
      <c r="A309" s="700"/>
      <c r="B309" s="100"/>
      <c r="C309" s="19"/>
      <c r="D309" s="343"/>
      <c r="E309" s="721"/>
      <c r="F309" s="745"/>
      <c r="G309" s="2"/>
      <c r="H309" s="9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708"/>
      <c r="B310" s="564"/>
      <c r="C310" s="724"/>
      <c r="D310" s="287"/>
      <c r="E310" s="722"/>
      <c r="F310" s="746"/>
      <c r="G310" s="2"/>
      <c r="H310" s="9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" customHeight="1">
      <c r="A311" s="694"/>
      <c r="B311" t="s" s="738">
        <v>1042</v>
      </c>
      <c r="C311" s="731">
        <v>0</v>
      </c>
      <c r="D311" s="715">
        <v>0.68</v>
      </c>
      <c r="E311" s="716">
        <v>2</v>
      </c>
      <c r="F311" s="736">
        <f>SUM(C311*D311)</f>
        <v>0</v>
      </c>
      <c r="G311" s="2"/>
      <c r="H311" s="9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" customHeight="1">
      <c r="A312" s="700"/>
      <c r="B312" t="s" s="739">
        <v>1043</v>
      </c>
      <c r="C312" s="681"/>
      <c r="D312" s="284"/>
      <c r="E312" s="719"/>
      <c r="F312" s="744"/>
      <c r="G312" s="2"/>
      <c r="H312" s="9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700"/>
      <c r="B313" s="100"/>
      <c r="C313" s="19"/>
      <c r="D313" s="343"/>
      <c r="E313" s="721"/>
      <c r="F313" s="745"/>
      <c r="G313" s="2"/>
      <c r="H313" s="9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" customHeight="1">
      <c r="A314" s="708"/>
      <c r="B314" s="564"/>
      <c r="C314" s="724"/>
      <c r="D314" s="287"/>
      <c r="E314" s="722"/>
      <c r="F314" s="746"/>
      <c r="G314" s="2"/>
      <c r="H314" s="9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694"/>
      <c r="B315" t="s" s="738">
        <v>1044</v>
      </c>
      <c r="C315" s="731">
        <v>0</v>
      </c>
      <c r="D315" s="715">
        <v>0.68</v>
      </c>
      <c r="E315" s="716">
        <v>2</v>
      </c>
      <c r="F315" s="717">
        <f>SUM(C315*D315)</f>
        <v>0</v>
      </c>
      <c r="G315" s="699">
        <v>6.12</v>
      </c>
      <c r="H315" s="9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700"/>
      <c r="B316" t="s" s="739">
        <v>1045</v>
      </c>
      <c r="C316" s="681"/>
      <c r="D316" s="284"/>
      <c r="E316" s="719"/>
      <c r="F316" s="720"/>
      <c r="G316" s="684"/>
      <c r="H316" s="9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700"/>
      <c r="B317" s="100"/>
      <c r="C317" s="19"/>
      <c r="D317" s="343"/>
      <c r="E317" s="721"/>
      <c r="F317" s="687"/>
      <c r="G317" s="684"/>
      <c r="H317" s="9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708"/>
      <c r="B318" s="564"/>
      <c r="C318" s="724"/>
      <c r="D318" s="287"/>
      <c r="E318" s="722"/>
      <c r="F318" s="723"/>
      <c r="G318" s="684"/>
      <c r="H318" s="9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" customHeight="1">
      <c r="A319" s="400"/>
      <c r="B319" s="101"/>
      <c r="C319" s="681"/>
      <c r="D319" s="284"/>
      <c r="E319" s="284"/>
      <c r="F319" s="111"/>
      <c r="G319" s="2"/>
      <c r="H319" s="9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" customHeight="1">
      <c r="A320" s="383"/>
      <c r="B320" s="38"/>
      <c r="C320" s="19"/>
      <c r="D320" s="2"/>
      <c r="E320" s="2"/>
      <c r="F320" s="2"/>
      <c r="G320" s="2"/>
      <c r="H320" s="9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" customHeight="1">
      <c r="A321" s="383"/>
      <c r="B321" t="s" s="747">
        <v>1046</v>
      </c>
      <c r="C321" s="748">
        <f>SUM(C6:C320)</f>
        <v>0</v>
      </c>
      <c r="D321" s="2"/>
      <c r="E321" t="s" s="749">
        <v>22</v>
      </c>
      <c r="F321" s="750">
        <f>SUM(F6:F318)</f>
        <v>0</v>
      </c>
      <c r="G321" s="2"/>
      <c r="H321" s="9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" customHeight="1">
      <c r="A322" s="383"/>
      <c r="B322" s="751"/>
      <c r="C322" s="441"/>
      <c r="D322" s="2"/>
      <c r="E322" s="120"/>
      <c r="F322" s="2"/>
      <c r="G322" s="2"/>
      <c r="H322" s="9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" customHeight="1">
      <c r="A323" s="245"/>
      <c r="B323" s="752"/>
      <c r="C323" s="440"/>
      <c r="D323" s="125"/>
      <c r="E323" s="125"/>
      <c r="F323" s="2"/>
      <c r="G323" s="2"/>
      <c r="H323" s="9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" customHeight="1">
      <c r="A324" s="753"/>
      <c r="B324" s="754"/>
      <c r="C324" s="441"/>
      <c r="D324" s="120"/>
      <c r="E324" s="120"/>
      <c r="F324" s="2"/>
      <c r="G324" s="2"/>
      <c r="H324" s="9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" customHeight="1">
      <c r="A325" t="s" s="755">
        <v>68</v>
      </c>
      <c r="B325" s="756"/>
      <c r="C325" s="19"/>
      <c r="D325" s="2"/>
      <c r="E325" s="2"/>
      <c r="F325" s="2"/>
      <c r="G325" s="2"/>
      <c r="H325" s="9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" customHeight="1">
      <c r="A326" s="757"/>
      <c r="B326" s="758"/>
      <c r="C326" s="19"/>
      <c r="D326" s="2"/>
      <c r="E326" s="2"/>
      <c r="F326" s="2"/>
      <c r="G326" s="2"/>
      <c r="H326" s="9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" customHeight="1">
      <c r="A327" s="759"/>
      <c r="B327" s="45"/>
      <c r="C327" s="440"/>
      <c r="D327" s="125"/>
      <c r="E327" s="125"/>
      <c r="F327" s="2"/>
      <c r="G327" s="2"/>
      <c r="H327" s="9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" customHeight="1">
      <c r="A328" s="753"/>
      <c r="B328" s="754"/>
      <c r="C328" s="441"/>
      <c r="D328" s="120"/>
      <c r="E328" s="120"/>
      <c r="F328" s="2"/>
      <c r="G328" s="2"/>
      <c r="H328" s="9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" customHeight="1">
      <c r="A329" t="s" s="755">
        <v>69</v>
      </c>
      <c r="B329" s="756"/>
      <c r="C329" s="19"/>
      <c r="D329" s="2"/>
      <c r="E329" s="2"/>
      <c r="F329" s="2"/>
      <c r="G329" s="2"/>
      <c r="H329" s="9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" customHeight="1">
      <c r="A330" s="759"/>
      <c r="B330" s="760"/>
      <c r="C330" s="440"/>
      <c r="D330" s="125"/>
      <c r="E330" s="125"/>
      <c r="F330" s="2"/>
      <c r="G330" s="2"/>
      <c r="H330" s="9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" customHeight="1">
      <c r="A331" s="381"/>
      <c r="B331" s="761"/>
      <c r="C331" s="441"/>
      <c r="D331" s="120"/>
      <c r="E331" s="120"/>
      <c r="F331" s="2"/>
      <c r="G331" s="2"/>
      <c r="H331" s="9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" customHeight="1">
      <c r="A332" s="383"/>
      <c r="B332" s="762"/>
      <c r="C332" s="19"/>
      <c r="D332" s="2"/>
      <c r="E332" s="2"/>
      <c r="F332" s="2"/>
      <c r="G332" s="2"/>
      <c r="H332" s="9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" customHeight="1">
      <c r="A333" s="383"/>
      <c r="B333" s="762"/>
      <c r="C333" s="19"/>
      <c r="D333" s="2"/>
      <c r="E333" s="2"/>
      <c r="F333" s="2"/>
      <c r="G333" s="2"/>
      <c r="H333" s="9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" customHeight="1">
      <c r="A334" s="383"/>
      <c r="B334" s="762"/>
      <c r="C334" s="19"/>
      <c r="D334" s="2"/>
      <c r="E334" s="2"/>
      <c r="F334" s="2"/>
      <c r="G334" s="2"/>
      <c r="H334" s="9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" customHeight="1">
      <c r="A335" s="383"/>
      <c r="B335" s="762"/>
      <c r="C335" s="19"/>
      <c r="D335" s="2"/>
      <c r="E335" s="2"/>
      <c r="F335" s="2"/>
      <c r="G335" s="2"/>
      <c r="H335" s="9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" customHeight="1">
      <c r="A336" s="383"/>
      <c r="B336" s="762"/>
      <c r="C336" s="19"/>
      <c r="D336" s="2"/>
      <c r="E336" s="2"/>
      <c r="F336" s="2"/>
      <c r="G336" s="2"/>
      <c r="H336" s="9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" customHeight="1">
      <c r="A337" s="383"/>
      <c r="B337" s="762"/>
      <c r="C337" s="19"/>
      <c r="D337" s="2"/>
      <c r="E337" s="2"/>
      <c r="F337" s="2"/>
      <c r="G337" s="2"/>
      <c r="H337" s="9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" customHeight="1">
      <c r="A338" s="383"/>
      <c r="B338" s="762"/>
      <c r="C338" s="19"/>
      <c r="D338" s="2"/>
      <c r="E338" s="2"/>
      <c r="F338" s="2"/>
      <c r="G338" s="2"/>
      <c r="H338" s="9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" customHeight="1">
      <c r="A339" s="383"/>
      <c r="B339" s="762"/>
      <c r="C339" s="19"/>
      <c r="D339" s="2"/>
      <c r="E339" s="2"/>
      <c r="F339" s="2"/>
      <c r="G339" s="2"/>
      <c r="H339" s="9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" customHeight="1">
      <c r="A340" s="383"/>
      <c r="B340" s="762"/>
      <c r="C340" s="19"/>
      <c r="D340" s="2"/>
      <c r="E340" s="2"/>
      <c r="F340" s="2"/>
      <c r="G340" s="2"/>
      <c r="H340" s="9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" customHeight="1">
      <c r="A341" s="383"/>
      <c r="B341" s="762"/>
      <c r="C341" s="19"/>
      <c r="D341" s="2"/>
      <c r="E341" s="2"/>
      <c r="F341" s="2"/>
      <c r="G341" s="2"/>
      <c r="H341" s="9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" customHeight="1">
      <c r="A342" s="383"/>
      <c r="B342" s="762"/>
      <c r="C342" s="19"/>
      <c r="D342" s="2"/>
      <c r="E342" s="2"/>
      <c r="F342" s="2"/>
      <c r="G342" s="2"/>
      <c r="H342" s="9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" customHeight="1">
      <c r="A343" s="383"/>
      <c r="B343" s="762"/>
      <c r="C343" s="19"/>
      <c r="D343" s="2"/>
      <c r="E343" s="2"/>
      <c r="F343" s="2"/>
      <c r="G343" s="2"/>
      <c r="H343" s="9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" customHeight="1">
      <c r="A344" s="383"/>
      <c r="B344" s="762"/>
      <c r="C344" s="19"/>
      <c r="D344" s="2"/>
      <c r="E344" s="2"/>
      <c r="F344" s="2"/>
      <c r="G344" s="2"/>
      <c r="H344" s="9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" customHeight="1">
      <c r="A345" s="383"/>
      <c r="B345" s="762"/>
      <c r="C345" s="19"/>
      <c r="D345" s="2"/>
      <c r="E345" s="2"/>
      <c r="F345" s="2"/>
      <c r="G345" s="2"/>
      <c r="H345" s="9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" customHeight="1">
      <c r="A346" s="383"/>
      <c r="B346" s="762"/>
      <c r="C346" s="19"/>
      <c r="D346" s="2"/>
      <c r="E346" s="2"/>
      <c r="F346" s="2"/>
      <c r="G346" s="2"/>
      <c r="H346" s="9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" customHeight="1">
      <c r="A347" s="383"/>
      <c r="B347" s="762"/>
      <c r="C347" s="19"/>
      <c r="D347" s="2"/>
      <c r="E347" s="2"/>
      <c r="F347" s="2"/>
      <c r="G347" s="2"/>
      <c r="H347" s="9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" customHeight="1">
      <c r="A348" s="383"/>
      <c r="B348" s="762"/>
      <c r="C348" s="19"/>
      <c r="D348" s="2"/>
      <c r="E348" s="2"/>
      <c r="F348" s="2"/>
      <c r="G348" s="2"/>
      <c r="H348" s="9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" customHeight="1">
      <c r="A349" s="383"/>
      <c r="B349" s="762"/>
      <c r="C349" s="19"/>
      <c r="D349" s="2"/>
      <c r="E349" s="2"/>
      <c r="F349" s="2"/>
      <c r="G349" s="2"/>
      <c r="H349" s="9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" customHeight="1">
      <c r="A350" s="383"/>
      <c r="B350" s="762"/>
      <c r="C350" s="19"/>
      <c r="D350" s="2"/>
      <c r="E350" s="2"/>
      <c r="F350" s="2"/>
      <c r="G350" s="2"/>
      <c r="H350" s="9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" customHeight="1">
      <c r="A351" s="383"/>
      <c r="B351" s="762"/>
      <c r="C351" s="19"/>
      <c r="D351" s="2"/>
      <c r="E351" s="2"/>
      <c r="F351" s="2"/>
      <c r="G351" s="2"/>
      <c r="H351" s="9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" customHeight="1">
      <c r="A352" s="383"/>
      <c r="B352" s="762"/>
      <c r="C352" s="19"/>
      <c r="D352" s="2"/>
      <c r="E352" s="2"/>
      <c r="F352" s="2"/>
      <c r="G352" s="2"/>
      <c r="H352" s="9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" customHeight="1">
      <c r="A353" s="383"/>
      <c r="B353" s="762"/>
      <c r="C353" s="19"/>
      <c r="D353" s="2"/>
      <c r="E353" s="2"/>
      <c r="F353" s="2"/>
      <c r="G353" s="2"/>
      <c r="H353" s="9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" customHeight="1">
      <c r="A354" s="383"/>
      <c r="B354" s="762"/>
      <c r="C354" s="19"/>
      <c r="D354" s="2"/>
      <c r="E354" s="2"/>
      <c r="F354" s="2"/>
      <c r="G354" s="2"/>
      <c r="H354" s="9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" customHeight="1">
      <c r="A355" s="383"/>
      <c r="B355" s="762"/>
      <c r="C355" s="19"/>
      <c r="D355" s="2"/>
      <c r="E355" s="2"/>
      <c r="F355" s="2"/>
      <c r="G355" s="2"/>
      <c r="H355" s="9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" customHeight="1">
      <c r="A356" s="383"/>
      <c r="B356" s="762"/>
      <c r="C356" s="19"/>
      <c r="D356" s="2"/>
      <c r="E356" s="2"/>
      <c r="F356" s="2"/>
      <c r="G356" s="2"/>
      <c r="H356" s="9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" customHeight="1">
      <c r="A357" s="383"/>
      <c r="B357" s="762"/>
      <c r="C357" s="19"/>
      <c r="D357" s="2"/>
      <c r="E357" s="2"/>
      <c r="F357" s="2"/>
      <c r="G357" s="2"/>
      <c r="H357" s="9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" customHeight="1">
      <c r="A358" s="383"/>
      <c r="B358" s="762"/>
      <c r="C358" s="19"/>
      <c r="D358" s="2"/>
      <c r="E358" s="2"/>
      <c r="F358" s="2"/>
      <c r="G358" s="2"/>
      <c r="H358" s="9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" customHeight="1">
      <c r="A359" s="383"/>
      <c r="B359" s="762"/>
      <c r="C359" s="19"/>
      <c r="D359" s="2"/>
      <c r="E359" s="2"/>
      <c r="F359" s="2"/>
      <c r="G359" s="2"/>
      <c r="H359" s="9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" customHeight="1">
      <c r="A360" s="383"/>
      <c r="B360" s="762"/>
      <c r="C360" s="19"/>
      <c r="D360" s="2"/>
      <c r="E360" s="2"/>
      <c r="F360" s="2"/>
      <c r="G360" s="2"/>
      <c r="H360" s="9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" customHeight="1">
      <c r="A361" s="383"/>
      <c r="B361" s="762"/>
      <c r="C361" s="19"/>
      <c r="D361" s="2"/>
      <c r="E361" s="2"/>
      <c r="F361" s="2"/>
      <c r="G361" s="2"/>
      <c r="H361" s="9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" customHeight="1">
      <c r="A362" s="383"/>
      <c r="B362" s="762"/>
      <c r="C362" s="19"/>
      <c r="D362" s="2"/>
      <c r="E362" s="2"/>
      <c r="F362" s="2"/>
      <c r="G362" s="2"/>
      <c r="H362" s="9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" customHeight="1">
      <c r="A363" s="383"/>
      <c r="B363" s="762"/>
      <c r="C363" s="19"/>
      <c r="D363" s="2"/>
      <c r="E363" s="2"/>
      <c r="F363" s="2"/>
      <c r="G363" s="2"/>
      <c r="H363" s="9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" customHeight="1">
      <c r="A364" s="383"/>
      <c r="B364" s="762"/>
      <c r="C364" s="19"/>
      <c r="D364" s="2"/>
      <c r="E364" s="2"/>
      <c r="F364" s="2"/>
      <c r="G364" s="2"/>
      <c r="H364" s="9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" customHeight="1">
      <c r="A365" s="383"/>
      <c r="B365" s="762"/>
      <c r="C365" s="19"/>
      <c r="D365" s="2"/>
      <c r="E365" s="2"/>
      <c r="F365" s="2"/>
      <c r="G365" s="2"/>
      <c r="H365" s="9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" customHeight="1">
      <c r="A366" s="383"/>
      <c r="B366" s="762"/>
      <c r="C366" s="19"/>
      <c r="D366" s="2"/>
      <c r="E366" s="2"/>
      <c r="F366" s="2"/>
      <c r="G366" s="2"/>
      <c r="H366" s="9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" customHeight="1">
      <c r="A367" s="383"/>
      <c r="B367" s="762"/>
      <c r="C367" s="19"/>
      <c r="D367" s="2"/>
      <c r="E367" s="2"/>
      <c r="F367" s="2"/>
      <c r="G367" s="2"/>
      <c r="H367" s="9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" customHeight="1">
      <c r="A368" s="383"/>
      <c r="B368" s="762"/>
      <c r="C368" s="19"/>
      <c r="D368" s="2"/>
      <c r="E368" s="2"/>
      <c r="F368" s="2"/>
      <c r="G368" s="2"/>
      <c r="H368" s="9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" customHeight="1">
      <c r="A369" s="383"/>
      <c r="B369" s="762"/>
      <c r="C369" s="19"/>
      <c r="D369" s="2"/>
      <c r="E369" s="2"/>
      <c r="F369" s="2"/>
      <c r="G369" s="2"/>
      <c r="H369" s="9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" customHeight="1">
      <c r="A370" s="383"/>
      <c r="B370" s="762"/>
      <c r="C370" s="19"/>
      <c r="D370" s="2"/>
      <c r="E370" s="2"/>
      <c r="F370" s="2"/>
      <c r="G370" s="2"/>
      <c r="H370" s="9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" customHeight="1">
      <c r="A371" s="383"/>
      <c r="B371" s="762"/>
      <c r="C371" s="19"/>
      <c r="D371" s="2"/>
      <c r="E371" s="2"/>
      <c r="F371" s="2"/>
      <c r="G371" s="2"/>
      <c r="H371" s="9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" customHeight="1">
      <c r="A372" s="383"/>
      <c r="B372" s="762"/>
      <c r="C372" s="19"/>
      <c r="D372" s="2"/>
      <c r="E372" s="2"/>
      <c r="F372" s="2"/>
      <c r="G372" s="2"/>
      <c r="H372" s="9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" customHeight="1">
      <c r="A373" s="383"/>
      <c r="B373" s="762"/>
      <c r="C373" s="19"/>
      <c r="D373" s="2"/>
      <c r="E373" s="2"/>
      <c r="F373" s="2"/>
      <c r="G373" s="2"/>
      <c r="H373" s="9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" customHeight="1">
      <c r="A374" s="383"/>
      <c r="B374" s="762"/>
      <c r="C374" s="19"/>
      <c r="D374" s="2"/>
      <c r="E374" s="2"/>
      <c r="F374" s="2"/>
      <c r="G374" s="2"/>
      <c r="H374" s="9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" customHeight="1">
      <c r="A375" s="383"/>
      <c r="B375" s="762"/>
      <c r="C375" s="19"/>
      <c r="D375" s="2"/>
      <c r="E375" s="2"/>
      <c r="F375" s="2"/>
      <c r="G375" s="2"/>
      <c r="H375" s="9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" customHeight="1">
      <c r="A376" s="383"/>
      <c r="B376" s="762"/>
      <c r="C376" s="19"/>
      <c r="D376" s="2"/>
      <c r="E376" s="2"/>
      <c r="F376" s="2"/>
      <c r="G376" s="2"/>
      <c r="H376" s="9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" customHeight="1">
      <c r="A377" s="383"/>
      <c r="B377" s="762"/>
      <c r="C377" s="19"/>
      <c r="D377" s="2"/>
      <c r="E377" s="2"/>
      <c r="F377" s="2"/>
      <c r="G377" s="2"/>
      <c r="H377" s="9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" customHeight="1">
      <c r="A378" s="383"/>
      <c r="B378" s="762"/>
      <c r="C378" s="19"/>
      <c r="D378" s="2"/>
      <c r="E378" s="2"/>
      <c r="F378" s="2"/>
      <c r="G378" s="2"/>
      <c r="H378" s="9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" customHeight="1">
      <c r="A379" s="383"/>
      <c r="B379" s="762"/>
      <c r="C379" s="19"/>
      <c r="D379" s="2"/>
      <c r="E379" s="2"/>
      <c r="F379" s="2"/>
      <c r="G379" s="2"/>
      <c r="H379" s="9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" customHeight="1">
      <c r="A380" s="383"/>
      <c r="B380" s="762"/>
      <c r="C380" s="19"/>
      <c r="D380" s="2"/>
      <c r="E380" s="2"/>
      <c r="F380" s="2"/>
      <c r="G380" s="2"/>
      <c r="H380" s="9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" customHeight="1">
      <c r="A381" s="383"/>
      <c r="B381" s="762"/>
      <c r="C381" s="19"/>
      <c r="D381" s="2"/>
      <c r="E381" s="2"/>
      <c r="F381" s="2"/>
      <c r="G381" s="2"/>
      <c r="H381" s="9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" customHeight="1">
      <c r="A382" s="383"/>
      <c r="B382" s="762"/>
      <c r="C382" s="19"/>
      <c r="D382" s="2"/>
      <c r="E382" s="2"/>
      <c r="F382" s="2"/>
      <c r="G382" s="2"/>
      <c r="H382" s="9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" customHeight="1">
      <c r="A383" s="383"/>
      <c r="B383" s="762"/>
      <c r="C383" s="19"/>
      <c r="D383" s="2"/>
      <c r="E383" s="2"/>
      <c r="F383" s="2"/>
      <c r="G383" s="2"/>
      <c r="H383" s="9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" customHeight="1">
      <c r="A384" s="383"/>
      <c r="B384" s="762"/>
      <c r="C384" s="19"/>
      <c r="D384" s="2"/>
      <c r="E384" s="2"/>
      <c r="F384" s="2"/>
      <c r="G384" s="2"/>
      <c r="H384" s="9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" customHeight="1">
      <c r="A385" s="383"/>
      <c r="B385" s="762"/>
      <c r="C385" s="19"/>
      <c r="D385" s="2"/>
      <c r="E385" s="2"/>
      <c r="F385" s="2"/>
      <c r="G385" s="2"/>
      <c r="H385" s="9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" customHeight="1">
      <c r="A386" s="383"/>
      <c r="B386" s="762"/>
      <c r="C386" s="19"/>
      <c r="D386" s="2"/>
      <c r="E386" s="2"/>
      <c r="F386" s="2"/>
      <c r="G386" s="2"/>
      <c r="H386" s="9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" customHeight="1">
      <c r="A387" s="383"/>
      <c r="B387" s="762"/>
      <c r="C387" s="19"/>
      <c r="D387" s="2"/>
      <c r="E387" s="2"/>
      <c r="F387" s="2"/>
      <c r="G387" s="2"/>
      <c r="H387" s="9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" customHeight="1">
      <c r="A388" s="383"/>
      <c r="B388" s="762"/>
      <c r="C388" s="19"/>
      <c r="D388" s="2"/>
      <c r="E388" s="2"/>
      <c r="F388" s="2"/>
      <c r="G388" s="2"/>
      <c r="H388" s="9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" customHeight="1">
      <c r="A389" s="383"/>
      <c r="B389" s="762"/>
      <c r="C389" s="19"/>
      <c r="D389" s="2"/>
      <c r="E389" s="2"/>
      <c r="F389" s="2"/>
      <c r="G389" s="2"/>
      <c r="H389" s="9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" customHeight="1">
      <c r="A390" s="383"/>
      <c r="B390" s="762"/>
      <c r="C390" s="19"/>
      <c r="D390" s="2"/>
      <c r="E390" s="2"/>
      <c r="F390" s="2"/>
      <c r="G390" s="2"/>
      <c r="H390" s="9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" customHeight="1">
      <c r="A391" s="383"/>
      <c r="B391" s="762"/>
      <c r="C391" s="19"/>
      <c r="D391" s="2"/>
      <c r="E391" s="2"/>
      <c r="F391" s="2"/>
      <c r="G391" s="2"/>
      <c r="H391" s="9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" customHeight="1">
      <c r="A392" s="383"/>
      <c r="B392" s="762"/>
      <c r="C392" s="19"/>
      <c r="D392" s="2"/>
      <c r="E392" s="2"/>
      <c r="F392" s="2"/>
      <c r="G392" s="2"/>
      <c r="H392" s="9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" customHeight="1">
      <c r="A393" s="383"/>
      <c r="B393" s="762"/>
      <c r="C393" s="19"/>
      <c r="D393" s="2"/>
      <c r="E393" s="2"/>
      <c r="F393" s="2"/>
      <c r="G393" s="2"/>
      <c r="H393" s="9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" customHeight="1">
      <c r="A394" s="383"/>
      <c r="B394" s="762"/>
      <c r="C394" s="19"/>
      <c r="D394" s="2"/>
      <c r="E394" s="2"/>
      <c r="F394" s="2"/>
      <c r="G394" s="2"/>
      <c r="H394" s="9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" customHeight="1">
      <c r="A395" s="383"/>
      <c r="B395" s="762"/>
      <c r="C395" s="19"/>
      <c r="D395" s="2"/>
      <c r="E395" s="2"/>
      <c r="F395" s="2"/>
      <c r="G395" s="2"/>
      <c r="H395" s="9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" customHeight="1">
      <c r="A396" s="383"/>
      <c r="B396" s="762"/>
      <c r="C396" s="19"/>
      <c r="D396" s="2"/>
      <c r="E396" s="2"/>
      <c r="F396" s="2"/>
      <c r="G396" s="2"/>
      <c r="H396" s="9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" customHeight="1">
      <c r="A397" s="383"/>
      <c r="B397" s="762"/>
      <c r="C397" s="19"/>
      <c r="D397" s="2"/>
      <c r="E397" s="2"/>
      <c r="F397" s="2"/>
      <c r="G397" s="2"/>
      <c r="H397" s="9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" customHeight="1">
      <c r="A398" s="383"/>
      <c r="B398" s="762"/>
      <c r="C398" s="19"/>
      <c r="D398" s="2"/>
      <c r="E398" s="2"/>
      <c r="F398" s="2"/>
      <c r="G398" s="2"/>
      <c r="H398" s="9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" customHeight="1">
      <c r="A399" s="383"/>
      <c r="B399" s="762"/>
      <c r="C399" s="19"/>
      <c r="D399" s="2"/>
      <c r="E399" s="2"/>
      <c r="F399" s="2"/>
      <c r="G399" s="2"/>
      <c r="H399" s="9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" customHeight="1">
      <c r="A400" s="383"/>
      <c r="B400" s="762"/>
      <c r="C400" s="19"/>
      <c r="D400" s="2"/>
      <c r="E400" s="2"/>
      <c r="F400" s="2"/>
      <c r="G400" s="2"/>
      <c r="H400" s="9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" customHeight="1">
      <c r="A401" s="383"/>
      <c r="B401" s="762"/>
      <c r="C401" s="19"/>
      <c r="D401" s="2"/>
      <c r="E401" s="2"/>
      <c r="F401" s="2"/>
      <c r="G401" s="2"/>
      <c r="H401" s="9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" customHeight="1">
      <c r="A402" s="383"/>
      <c r="B402" s="762"/>
      <c r="C402" s="19"/>
      <c r="D402" s="2"/>
      <c r="E402" s="2"/>
      <c r="F402" s="2"/>
      <c r="G402" s="2"/>
      <c r="H402" s="9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" customHeight="1">
      <c r="A403" s="383"/>
      <c r="B403" s="762"/>
      <c r="C403" s="19"/>
      <c r="D403" s="2"/>
      <c r="E403" s="2"/>
      <c r="F403" s="2"/>
      <c r="G403" s="2"/>
      <c r="H403" s="9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" customHeight="1">
      <c r="A404" s="383"/>
      <c r="B404" s="762"/>
      <c r="C404" s="19"/>
      <c r="D404" s="2"/>
      <c r="E404" s="2"/>
      <c r="F404" s="2"/>
      <c r="G404" s="2"/>
      <c r="H404" s="9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" customHeight="1">
      <c r="A405" s="383"/>
      <c r="B405" s="762"/>
      <c r="C405" s="19"/>
      <c r="D405" s="2"/>
      <c r="E405" s="2"/>
      <c r="F405" s="2"/>
      <c r="G405" s="2"/>
      <c r="H405" s="9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" customHeight="1">
      <c r="A406" s="383"/>
      <c r="B406" s="762"/>
      <c r="C406" s="19"/>
      <c r="D406" s="2"/>
      <c r="E406" s="2"/>
      <c r="F406" s="2"/>
      <c r="G406" s="2"/>
      <c r="H406" s="9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" customHeight="1">
      <c r="A407" s="383"/>
      <c r="B407" s="762"/>
      <c r="C407" s="19"/>
      <c r="D407" s="2"/>
      <c r="E407" s="2"/>
      <c r="F407" s="2"/>
      <c r="G407" s="2"/>
      <c r="H407" s="9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" customHeight="1">
      <c r="A408" s="383"/>
      <c r="B408" s="762"/>
      <c r="C408" s="19"/>
      <c r="D408" s="2"/>
      <c r="E408" s="2"/>
      <c r="F408" s="2"/>
      <c r="G408" s="2"/>
      <c r="H408" s="9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" customHeight="1">
      <c r="A409" s="383"/>
      <c r="B409" s="762"/>
      <c r="C409" s="19"/>
      <c r="D409" s="2"/>
      <c r="E409" s="2"/>
      <c r="F409" s="2"/>
      <c r="G409" s="2"/>
      <c r="H409" s="9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" customHeight="1">
      <c r="A410" s="383"/>
      <c r="B410" s="762"/>
      <c r="C410" s="19"/>
      <c r="D410" s="2"/>
      <c r="E410" s="2"/>
      <c r="F410" s="2"/>
      <c r="G410" s="2"/>
      <c r="H410" s="9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" customHeight="1">
      <c r="A411" s="383"/>
      <c r="B411" s="762"/>
      <c r="C411" s="19"/>
      <c r="D411" s="2"/>
      <c r="E411" s="2"/>
      <c r="F411" s="2"/>
      <c r="G411" s="2"/>
      <c r="H411" s="9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" customHeight="1">
      <c r="A412" s="383"/>
      <c r="B412" s="762"/>
      <c r="C412" s="19"/>
      <c r="D412" s="2"/>
      <c r="E412" s="2"/>
      <c r="F412" s="2"/>
      <c r="G412" s="2"/>
      <c r="H412" s="9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" customHeight="1">
      <c r="A413" s="383"/>
      <c r="B413" s="762"/>
      <c r="C413" s="19"/>
      <c r="D413" s="2"/>
      <c r="E413" s="2"/>
      <c r="F413" s="2"/>
      <c r="G413" s="2"/>
      <c r="H413" s="9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" customHeight="1">
      <c r="A414" s="383"/>
      <c r="B414" s="762"/>
      <c r="C414" s="19"/>
      <c r="D414" s="2"/>
      <c r="E414" s="2"/>
      <c r="F414" s="2"/>
      <c r="G414" s="2"/>
      <c r="H414" s="9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" customHeight="1">
      <c r="A415" s="383"/>
      <c r="B415" s="762"/>
      <c r="C415" s="19"/>
      <c r="D415" s="2"/>
      <c r="E415" s="2"/>
      <c r="F415" s="2"/>
      <c r="G415" s="2"/>
      <c r="H415" s="9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" customHeight="1">
      <c r="A416" s="383"/>
      <c r="B416" s="762"/>
      <c r="C416" s="19"/>
      <c r="D416" s="2"/>
      <c r="E416" s="2"/>
      <c r="F416" s="2"/>
      <c r="G416" s="2"/>
      <c r="H416" s="9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" customHeight="1">
      <c r="A417" s="383"/>
      <c r="B417" s="762"/>
      <c r="C417" s="19"/>
      <c r="D417" s="2"/>
      <c r="E417" s="2"/>
      <c r="F417" s="2"/>
      <c r="G417" s="2"/>
      <c r="H417" s="9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" customHeight="1">
      <c r="A418" s="383"/>
      <c r="B418" s="762"/>
      <c r="C418" s="19"/>
      <c r="D418" s="2"/>
      <c r="E418" s="2"/>
      <c r="F418" s="2"/>
      <c r="G418" s="2"/>
      <c r="H418" s="9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" customHeight="1">
      <c r="A419" s="383"/>
      <c r="B419" s="762"/>
      <c r="C419" s="19"/>
      <c r="D419" s="2"/>
      <c r="E419" s="2"/>
      <c r="F419" s="2"/>
      <c r="G419" s="2"/>
      <c r="H419" s="9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" customHeight="1">
      <c r="A420" s="383"/>
      <c r="B420" s="762"/>
      <c r="C420" s="19"/>
      <c r="D420" s="2"/>
      <c r="E420" s="2"/>
      <c r="F420" s="2"/>
      <c r="G420" s="2"/>
      <c r="H420" s="9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" customHeight="1">
      <c r="A421" s="383"/>
      <c r="B421" s="762"/>
      <c r="C421" s="19"/>
      <c r="D421" s="2"/>
      <c r="E421" s="2"/>
      <c r="F421" s="2"/>
      <c r="G421" s="2"/>
      <c r="H421" s="9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" customHeight="1">
      <c r="A422" s="383"/>
      <c r="B422" s="762"/>
      <c r="C422" s="19"/>
      <c r="D422" s="2"/>
      <c r="E422" s="2"/>
      <c r="F422" s="2"/>
      <c r="G422" s="2"/>
      <c r="H422" s="9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" customHeight="1">
      <c r="A423" s="383"/>
      <c r="B423" s="762"/>
      <c r="C423" s="19"/>
      <c r="D423" s="2"/>
      <c r="E423" s="2"/>
      <c r="F423" s="2"/>
      <c r="G423" s="2"/>
      <c r="H423" s="9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" customHeight="1">
      <c r="A424" s="383"/>
      <c r="B424" s="762"/>
      <c r="C424" s="19"/>
      <c r="D424" s="2"/>
      <c r="E424" s="2"/>
      <c r="F424" s="2"/>
      <c r="G424" s="2"/>
      <c r="H424" s="9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" customHeight="1">
      <c r="A425" s="383"/>
      <c r="B425" s="762"/>
      <c r="C425" s="19"/>
      <c r="D425" s="2"/>
      <c r="E425" s="2"/>
      <c r="F425" s="2"/>
      <c r="G425" s="2"/>
      <c r="H425" s="9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" customHeight="1">
      <c r="A426" s="383"/>
      <c r="B426" s="762"/>
      <c r="C426" s="19"/>
      <c r="D426" s="2"/>
      <c r="E426" s="2"/>
      <c r="F426" s="2"/>
      <c r="G426" s="2"/>
      <c r="H426" s="9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" customHeight="1">
      <c r="A427" s="383"/>
      <c r="B427" s="762"/>
      <c r="C427" s="19"/>
      <c r="D427" s="2"/>
      <c r="E427" s="2"/>
      <c r="F427" s="2"/>
      <c r="G427" s="2"/>
      <c r="H427" s="9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" customHeight="1">
      <c r="A428" s="383"/>
      <c r="B428" s="762"/>
      <c r="C428" s="19"/>
      <c r="D428" s="2"/>
      <c r="E428" s="2"/>
      <c r="F428" s="2"/>
      <c r="G428" s="2"/>
      <c r="H428" s="9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" customHeight="1">
      <c r="A429" s="383"/>
      <c r="B429" s="762"/>
      <c r="C429" s="19"/>
      <c r="D429" s="2"/>
      <c r="E429" s="2"/>
      <c r="F429" s="2"/>
      <c r="G429" s="2"/>
      <c r="H429" s="9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" customHeight="1">
      <c r="A430" s="383"/>
      <c r="B430" s="762"/>
      <c r="C430" s="19"/>
      <c r="D430" s="2"/>
      <c r="E430" s="2"/>
      <c r="F430" s="2"/>
      <c r="G430" s="2"/>
      <c r="H430" s="9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" customHeight="1">
      <c r="A431" s="383"/>
      <c r="B431" s="762"/>
      <c r="C431" s="19"/>
      <c r="D431" s="2"/>
      <c r="E431" s="2"/>
      <c r="F431" s="2"/>
      <c r="G431" s="2"/>
      <c r="H431" s="9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" customHeight="1">
      <c r="A432" s="383"/>
      <c r="B432" s="762"/>
      <c r="C432" s="19"/>
      <c r="D432" s="2"/>
      <c r="E432" s="2"/>
      <c r="F432" s="2"/>
      <c r="G432" s="2"/>
      <c r="H432" s="9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" customHeight="1">
      <c r="A433" s="383"/>
      <c r="B433" s="762"/>
      <c r="C433" s="19"/>
      <c r="D433" s="2"/>
      <c r="E433" s="2"/>
      <c r="F433" s="2"/>
      <c r="G433" s="2"/>
      <c r="H433" s="9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" customHeight="1">
      <c r="A434" s="383"/>
      <c r="B434" s="762"/>
      <c r="C434" s="19"/>
      <c r="D434" s="2"/>
      <c r="E434" s="2"/>
      <c r="F434" s="2"/>
      <c r="G434" s="2"/>
      <c r="H434" s="9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" customHeight="1">
      <c r="A435" s="383"/>
      <c r="B435" s="762"/>
      <c r="C435" s="19"/>
      <c r="D435" s="2"/>
      <c r="E435" s="2"/>
      <c r="F435" s="2"/>
      <c r="G435" s="2"/>
      <c r="H435" s="9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" customHeight="1">
      <c r="A436" s="383"/>
      <c r="B436" s="762"/>
      <c r="C436" s="19"/>
      <c r="D436" s="2"/>
      <c r="E436" s="2"/>
      <c r="F436" s="2"/>
      <c r="G436" s="2"/>
      <c r="H436" s="9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" customHeight="1">
      <c r="A437" s="383"/>
      <c r="B437" s="762"/>
      <c r="C437" s="19"/>
      <c r="D437" s="2"/>
      <c r="E437" s="2"/>
      <c r="F437" s="2"/>
      <c r="G437" s="2"/>
      <c r="H437" s="9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" customHeight="1">
      <c r="A438" s="383"/>
      <c r="B438" s="762"/>
      <c r="C438" s="19"/>
      <c r="D438" s="2"/>
      <c r="E438" s="2"/>
      <c r="F438" s="2"/>
      <c r="G438" s="2"/>
      <c r="H438" s="9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" customHeight="1">
      <c r="A439" s="383"/>
      <c r="B439" s="762"/>
      <c r="C439" s="19"/>
      <c r="D439" s="2"/>
      <c r="E439" s="2"/>
      <c r="F439" s="2"/>
      <c r="G439" s="2"/>
      <c r="H439" s="9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" customHeight="1">
      <c r="A440" s="383"/>
      <c r="B440" s="762"/>
      <c r="C440" s="19"/>
      <c r="D440" s="2"/>
      <c r="E440" s="2"/>
      <c r="F440" s="2"/>
      <c r="G440" s="2"/>
      <c r="H440" s="9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" customHeight="1">
      <c r="A441" s="383"/>
      <c r="B441" s="762"/>
      <c r="C441" s="19"/>
      <c r="D441" s="2"/>
      <c r="E441" s="2"/>
      <c r="F441" s="2"/>
      <c r="G441" s="2"/>
      <c r="H441" s="9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" customHeight="1">
      <c r="A442" s="383"/>
      <c r="B442" s="762"/>
      <c r="C442" s="19"/>
      <c r="D442" s="2"/>
      <c r="E442" s="2"/>
      <c r="F442" s="2"/>
      <c r="G442" s="2"/>
      <c r="H442" s="9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" customHeight="1">
      <c r="A443" s="383"/>
      <c r="B443" s="762"/>
      <c r="C443" s="19"/>
      <c r="D443" s="2"/>
      <c r="E443" s="2"/>
      <c r="F443" s="2"/>
      <c r="G443" s="2"/>
      <c r="H443" s="9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" customHeight="1">
      <c r="A444" s="383"/>
      <c r="B444" s="762"/>
      <c r="C444" s="19"/>
      <c r="D444" s="2"/>
      <c r="E444" s="2"/>
      <c r="F444" s="2"/>
      <c r="G444" s="2"/>
      <c r="H444" s="9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" customHeight="1">
      <c r="A445" s="383"/>
      <c r="B445" s="762"/>
      <c r="C445" s="19"/>
      <c r="D445" s="2"/>
      <c r="E445" s="2"/>
      <c r="F445" s="2"/>
      <c r="G445" s="2"/>
      <c r="H445" s="9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" customHeight="1">
      <c r="A446" s="383"/>
      <c r="B446" s="762"/>
      <c r="C446" s="19"/>
      <c r="D446" s="2"/>
      <c r="E446" s="2"/>
      <c r="F446" s="2"/>
      <c r="G446" s="2"/>
      <c r="H446" s="9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" customHeight="1">
      <c r="A447" s="383"/>
      <c r="B447" s="762"/>
      <c r="C447" s="19"/>
      <c r="D447" s="2"/>
      <c r="E447" s="2"/>
      <c r="F447" s="2"/>
      <c r="G447" s="2"/>
      <c r="H447" s="9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" customHeight="1">
      <c r="A448" s="383"/>
      <c r="B448" s="762"/>
      <c r="C448" s="19"/>
      <c r="D448" s="2"/>
      <c r="E448" s="2"/>
      <c r="F448" s="2"/>
      <c r="G448" s="2"/>
      <c r="H448" s="9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" customHeight="1">
      <c r="A449" s="383"/>
      <c r="B449" s="762"/>
      <c r="C449" s="19"/>
      <c r="D449" s="2"/>
      <c r="E449" s="2"/>
      <c r="F449" s="2"/>
      <c r="G449" s="2"/>
      <c r="H449" s="9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" customHeight="1">
      <c r="A450" s="383"/>
      <c r="B450" s="762"/>
      <c r="C450" s="19"/>
      <c r="D450" s="2"/>
      <c r="E450" s="2"/>
      <c r="F450" s="2"/>
      <c r="G450" s="2"/>
      <c r="H450" s="9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" customHeight="1">
      <c r="A451" s="383"/>
      <c r="B451" s="762"/>
      <c r="C451" s="19"/>
      <c r="D451" s="2"/>
      <c r="E451" s="2"/>
      <c r="F451" s="2"/>
      <c r="G451" s="2"/>
      <c r="H451" s="9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" customHeight="1">
      <c r="A452" s="383"/>
      <c r="B452" s="762"/>
      <c r="C452" s="19"/>
      <c r="D452" s="2"/>
      <c r="E452" s="2"/>
      <c r="F452" s="2"/>
      <c r="G452" s="2"/>
      <c r="H452" s="9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" customHeight="1">
      <c r="A453" s="383"/>
      <c r="B453" s="762"/>
      <c r="C453" s="19"/>
      <c r="D453" s="2"/>
      <c r="E453" s="2"/>
      <c r="F453" s="2"/>
      <c r="G453" s="2"/>
      <c r="H453" s="9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" customHeight="1">
      <c r="A454" s="383"/>
      <c r="B454" s="762"/>
      <c r="C454" s="19"/>
      <c r="D454" s="2"/>
      <c r="E454" s="2"/>
      <c r="F454" s="2"/>
      <c r="G454" s="2"/>
      <c r="H454" s="9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" customHeight="1">
      <c r="A455" s="383"/>
      <c r="B455" s="762"/>
      <c r="C455" s="19"/>
      <c r="D455" s="2"/>
      <c r="E455" s="2"/>
      <c r="F455" s="2"/>
      <c r="G455" s="2"/>
      <c r="H455" s="9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" customHeight="1">
      <c r="A456" s="383"/>
      <c r="B456" s="762"/>
      <c r="C456" s="19"/>
      <c r="D456" s="2"/>
      <c r="E456" s="2"/>
      <c r="F456" s="2"/>
      <c r="G456" s="2"/>
      <c r="H456" s="9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" customHeight="1">
      <c r="A457" s="383"/>
      <c r="B457" s="762"/>
      <c r="C457" s="19"/>
      <c r="D457" s="2"/>
      <c r="E457" s="2"/>
      <c r="F457" s="2"/>
      <c r="G457" s="2"/>
      <c r="H457" s="9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" customHeight="1">
      <c r="A458" s="383"/>
      <c r="B458" s="762"/>
      <c r="C458" s="19"/>
      <c r="D458" s="2"/>
      <c r="E458" s="2"/>
      <c r="F458" s="2"/>
      <c r="G458" s="2"/>
      <c r="H458" s="9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" customHeight="1">
      <c r="A459" s="383"/>
      <c r="B459" s="762"/>
      <c r="C459" s="19"/>
      <c r="D459" s="2"/>
      <c r="E459" s="2"/>
      <c r="F459" s="2"/>
      <c r="G459" s="2"/>
      <c r="H459" s="9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" customHeight="1">
      <c r="A460" s="383"/>
      <c r="B460" s="762"/>
      <c r="C460" s="19"/>
      <c r="D460" s="2"/>
      <c r="E460" s="2"/>
      <c r="F460" s="2"/>
      <c r="G460" s="2"/>
      <c r="H460" s="9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" customHeight="1">
      <c r="A461" s="383"/>
      <c r="B461" s="762"/>
      <c r="C461" s="19"/>
      <c r="D461" s="2"/>
      <c r="E461" s="2"/>
      <c r="F461" s="2"/>
      <c r="G461" s="2"/>
      <c r="H461" s="9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" customHeight="1">
      <c r="A462" s="383"/>
      <c r="B462" s="762"/>
      <c r="C462" s="19"/>
      <c r="D462" s="2"/>
      <c r="E462" s="2"/>
      <c r="F462" s="2"/>
      <c r="G462" s="2"/>
      <c r="H462" s="9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" customHeight="1">
      <c r="A463" s="383"/>
      <c r="B463" s="762"/>
      <c r="C463" s="19"/>
      <c r="D463" s="2"/>
      <c r="E463" s="2"/>
      <c r="F463" s="2"/>
      <c r="G463" s="2"/>
      <c r="H463" s="9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" customHeight="1">
      <c r="A464" s="383"/>
      <c r="B464" s="762"/>
      <c r="C464" s="19"/>
      <c r="D464" s="2"/>
      <c r="E464" s="2"/>
      <c r="F464" s="2"/>
      <c r="G464" s="2"/>
      <c r="H464" s="9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" customHeight="1">
      <c r="A465" s="383"/>
      <c r="B465" s="762"/>
      <c r="C465" s="19"/>
      <c r="D465" s="2"/>
      <c r="E465" s="2"/>
      <c r="F465" s="2"/>
      <c r="G465" s="2"/>
      <c r="H465" s="9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" customHeight="1">
      <c r="A466" s="383"/>
      <c r="B466" s="762"/>
      <c r="C466" s="19"/>
      <c r="D466" s="2"/>
      <c r="E466" s="2"/>
      <c r="F466" s="2"/>
      <c r="G466" s="2"/>
      <c r="H466" s="9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" customHeight="1">
      <c r="A467" s="383"/>
      <c r="B467" s="762"/>
      <c r="C467" s="19"/>
      <c r="D467" s="2"/>
      <c r="E467" s="2"/>
      <c r="F467" s="2"/>
      <c r="G467" s="2"/>
      <c r="H467" s="9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" customHeight="1">
      <c r="A468" s="383"/>
      <c r="B468" s="762"/>
      <c r="C468" s="19"/>
      <c r="D468" s="2"/>
      <c r="E468" s="2"/>
      <c r="F468" s="2"/>
      <c r="G468" s="2"/>
      <c r="H468" s="9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" customHeight="1">
      <c r="A469" s="383"/>
      <c r="B469" s="762"/>
      <c r="C469" s="19"/>
      <c r="D469" s="2"/>
      <c r="E469" s="2"/>
      <c r="F469" s="2"/>
      <c r="G469" s="2"/>
      <c r="H469" s="9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" customHeight="1">
      <c r="A470" s="383"/>
      <c r="B470" s="762"/>
      <c r="C470" s="19"/>
      <c r="D470" s="2"/>
      <c r="E470" s="2"/>
      <c r="F470" s="2"/>
      <c r="G470" s="2"/>
      <c r="H470" s="9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" customHeight="1">
      <c r="A471" s="383"/>
      <c r="B471" s="762"/>
      <c r="C471" s="19"/>
      <c r="D471" s="2"/>
      <c r="E471" s="2"/>
      <c r="F471" s="2"/>
      <c r="G471" s="2"/>
      <c r="H471" s="9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" customHeight="1">
      <c r="A472" s="383"/>
      <c r="B472" s="762"/>
      <c r="C472" s="19"/>
      <c r="D472" s="2"/>
      <c r="E472" s="2"/>
      <c r="F472" s="2"/>
      <c r="G472" s="2"/>
      <c r="H472" s="9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" customHeight="1">
      <c r="A473" s="383"/>
      <c r="B473" s="762"/>
      <c r="C473" s="19"/>
      <c r="D473" s="2"/>
      <c r="E473" s="2"/>
      <c r="F473" s="2"/>
      <c r="G473" s="2"/>
      <c r="H473" s="9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" customHeight="1">
      <c r="A474" s="383"/>
      <c r="B474" s="762"/>
      <c r="C474" s="19"/>
      <c r="D474" s="2"/>
      <c r="E474" s="2"/>
      <c r="F474" s="2"/>
      <c r="G474" s="2"/>
      <c r="H474" s="9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" customHeight="1">
      <c r="A475" s="383"/>
      <c r="B475" s="762"/>
      <c r="C475" s="19"/>
      <c r="D475" s="2"/>
      <c r="E475" s="2"/>
      <c r="F475" s="2"/>
      <c r="G475" s="2"/>
      <c r="H475" s="9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" customHeight="1">
      <c r="A476" s="383"/>
      <c r="B476" s="762"/>
      <c r="C476" s="19"/>
      <c r="D476" s="2"/>
      <c r="E476" s="2"/>
      <c r="F476" s="2"/>
      <c r="G476" s="2"/>
      <c r="H476" s="9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" customHeight="1">
      <c r="A477" s="383"/>
      <c r="B477" s="762"/>
      <c r="C477" s="19"/>
      <c r="D477" s="2"/>
      <c r="E477" s="2"/>
      <c r="F477" s="2"/>
      <c r="G477" s="2"/>
      <c r="H477" s="9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" customHeight="1">
      <c r="A478" s="383"/>
      <c r="B478" s="762"/>
      <c r="C478" s="19"/>
      <c r="D478" s="2"/>
      <c r="E478" s="2"/>
      <c r="F478" s="2"/>
      <c r="G478" s="2"/>
      <c r="H478" s="9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" customHeight="1">
      <c r="A479" s="383"/>
      <c r="B479" s="762"/>
      <c r="C479" s="19"/>
      <c r="D479" s="2"/>
      <c r="E479" s="2"/>
      <c r="F479" s="2"/>
      <c r="G479" s="2"/>
      <c r="H479" s="9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" customHeight="1">
      <c r="A480" s="383"/>
      <c r="B480" s="762"/>
      <c r="C480" s="19"/>
      <c r="D480" s="2"/>
      <c r="E480" s="2"/>
      <c r="F480" s="2"/>
      <c r="G480" s="2"/>
      <c r="H480" s="9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" customHeight="1">
      <c r="A481" s="383"/>
      <c r="B481" s="762"/>
      <c r="C481" s="19"/>
      <c r="D481" s="2"/>
      <c r="E481" s="2"/>
      <c r="F481" s="2"/>
      <c r="G481" s="2"/>
      <c r="H481" s="9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" customHeight="1">
      <c r="A482" s="383"/>
      <c r="B482" s="762"/>
      <c r="C482" s="19"/>
      <c r="D482" s="2"/>
      <c r="E482" s="2"/>
      <c r="F482" s="2"/>
      <c r="G482" s="2"/>
      <c r="H482" s="9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" customHeight="1">
      <c r="A483" s="383"/>
      <c r="B483" s="762"/>
      <c r="C483" s="19"/>
      <c r="D483" s="2"/>
      <c r="E483" s="2"/>
      <c r="F483" s="2"/>
      <c r="G483" s="2"/>
      <c r="H483" s="9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" customHeight="1">
      <c r="A484" s="383"/>
      <c r="B484" s="762"/>
      <c r="C484" s="19"/>
      <c r="D484" s="2"/>
      <c r="E484" s="2"/>
      <c r="F484" s="2"/>
      <c r="G484" s="2"/>
      <c r="H484" s="9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" customHeight="1">
      <c r="A485" s="383"/>
      <c r="B485" s="762"/>
      <c r="C485" s="19"/>
      <c r="D485" s="2"/>
      <c r="E485" s="2"/>
      <c r="F485" s="2"/>
      <c r="G485" s="2"/>
      <c r="H485" s="9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" customHeight="1">
      <c r="A486" s="383"/>
      <c r="B486" s="762"/>
      <c r="C486" s="19"/>
      <c r="D486" s="2"/>
      <c r="E486" s="2"/>
      <c r="F486" s="2"/>
      <c r="G486" s="2"/>
      <c r="H486" s="9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" customHeight="1">
      <c r="A487" s="383"/>
      <c r="B487" s="762"/>
      <c r="C487" s="19"/>
      <c r="D487" s="2"/>
      <c r="E487" s="2"/>
      <c r="F487" s="2"/>
      <c r="G487" s="2"/>
      <c r="H487" s="9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" customHeight="1">
      <c r="A488" s="383"/>
      <c r="B488" s="762"/>
      <c r="C488" s="19"/>
      <c r="D488" s="2"/>
      <c r="E488" s="2"/>
      <c r="F488" s="2"/>
      <c r="G488" s="2"/>
      <c r="H488" s="9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" customHeight="1">
      <c r="A489" s="383"/>
      <c r="B489" s="762"/>
      <c r="C489" s="19"/>
      <c r="D489" s="2"/>
      <c r="E489" s="2"/>
      <c r="F489" s="2"/>
      <c r="G489" s="2"/>
      <c r="H489" s="9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" customHeight="1">
      <c r="A490" s="383"/>
      <c r="B490" s="762"/>
      <c r="C490" s="19"/>
      <c r="D490" s="2"/>
      <c r="E490" s="2"/>
      <c r="F490" s="2"/>
      <c r="G490" s="2"/>
      <c r="H490" s="9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" customHeight="1">
      <c r="A491" s="383"/>
      <c r="B491" s="762"/>
      <c r="C491" s="19"/>
      <c r="D491" s="2"/>
      <c r="E491" s="2"/>
      <c r="F491" s="2"/>
      <c r="G491" s="2"/>
      <c r="H491" s="9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" customHeight="1">
      <c r="A492" s="383"/>
      <c r="B492" s="762"/>
      <c r="C492" s="19"/>
      <c r="D492" s="2"/>
      <c r="E492" s="2"/>
      <c r="F492" s="2"/>
      <c r="G492" s="2"/>
      <c r="H492" s="9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" customHeight="1">
      <c r="A493" s="383"/>
      <c r="B493" s="762"/>
      <c r="C493" s="19"/>
      <c r="D493" s="2"/>
      <c r="E493" s="2"/>
      <c r="F493" s="2"/>
      <c r="G493" s="2"/>
      <c r="H493" s="9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" customHeight="1">
      <c r="A494" s="383"/>
      <c r="B494" s="762"/>
      <c r="C494" s="19"/>
      <c r="D494" s="2"/>
      <c r="E494" s="2"/>
      <c r="F494" s="2"/>
      <c r="G494" s="2"/>
      <c r="H494" s="9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" customHeight="1">
      <c r="A495" s="383"/>
      <c r="B495" s="762"/>
      <c r="C495" s="19"/>
      <c r="D495" s="2"/>
      <c r="E495" s="2"/>
      <c r="F495" s="2"/>
      <c r="G495" s="2"/>
      <c r="H495" s="9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" customHeight="1">
      <c r="A496" s="383"/>
      <c r="B496" s="762"/>
      <c r="C496" s="19"/>
      <c r="D496" s="2"/>
      <c r="E496" s="2"/>
      <c r="F496" s="2"/>
      <c r="G496" s="2"/>
      <c r="H496" s="9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" customHeight="1">
      <c r="A497" s="383"/>
      <c r="B497" s="762"/>
      <c r="C497" s="19"/>
      <c r="D497" s="2"/>
      <c r="E497" s="2"/>
      <c r="F497" s="2"/>
      <c r="G497" s="2"/>
      <c r="H497" s="9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" customHeight="1">
      <c r="A498" s="383"/>
      <c r="B498" s="762"/>
      <c r="C498" s="19"/>
      <c r="D498" s="2"/>
      <c r="E498" s="2"/>
      <c r="F498" s="2"/>
      <c r="G498" s="2"/>
      <c r="H498" s="9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" customHeight="1">
      <c r="A499" s="383"/>
      <c r="B499" s="762"/>
      <c r="C499" s="19"/>
      <c r="D499" s="2"/>
      <c r="E499" s="2"/>
      <c r="F499" s="2"/>
      <c r="G499" s="2"/>
      <c r="H499" s="9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" customHeight="1">
      <c r="A500" s="383"/>
      <c r="B500" s="762"/>
      <c r="C500" s="19"/>
      <c r="D500" s="2"/>
      <c r="E500" s="2"/>
      <c r="F500" s="2"/>
      <c r="G500" s="2"/>
      <c r="H500" s="9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" customHeight="1">
      <c r="A501" s="383"/>
      <c r="B501" s="762"/>
      <c r="C501" s="19"/>
      <c r="D501" s="2"/>
      <c r="E501" s="2"/>
      <c r="F501" s="2"/>
      <c r="G501" s="2"/>
      <c r="H501" s="9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" customHeight="1">
      <c r="A502" s="383"/>
      <c r="B502" s="762"/>
      <c r="C502" s="19"/>
      <c r="D502" s="2"/>
      <c r="E502" s="2"/>
      <c r="F502" s="2"/>
      <c r="G502" s="2"/>
      <c r="H502" s="9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" customHeight="1">
      <c r="A503" s="383"/>
      <c r="B503" s="762"/>
      <c r="C503" s="19"/>
      <c r="D503" s="2"/>
      <c r="E503" s="2"/>
      <c r="F503" s="2"/>
      <c r="G503" s="2"/>
      <c r="H503" s="9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" customHeight="1">
      <c r="A504" s="383"/>
      <c r="B504" s="762"/>
      <c r="C504" s="19"/>
      <c r="D504" s="2"/>
      <c r="E504" s="2"/>
      <c r="F504" s="2"/>
      <c r="G504" s="2"/>
      <c r="H504" s="9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" customHeight="1">
      <c r="A505" s="383"/>
      <c r="B505" s="762"/>
      <c r="C505" s="19"/>
      <c r="D505" s="2"/>
      <c r="E505" s="2"/>
      <c r="F505" s="2"/>
      <c r="G505" s="2"/>
      <c r="H505" s="9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" customHeight="1">
      <c r="A506" s="383"/>
      <c r="B506" s="762"/>
      <c r="C506" s="19"/>
      <c r="D506" s="2"/>
      <c r="E506" s="2"/>
      <c r="F506" s="2"/>
      <c r="G506" s="2"/>
      <c r="H506" s="9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" customHeight="1">
      <c r="A507" s="383"/>
      <c r="B507" s="762"/>
      <c r="C507" s="19"/>
      <c r="D507" s="2"/>
      <c r="E507" s="2"/>
      <c r="F507" s="2"/>
      <c r="G507" s="2"/>
      <c r="H507" s="9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" customHeight="1">
      <c r="A508" s="383"/>
      <c r="B508" s="762"/>
      <c r="C508" s="19"/>
      <c r="D508" s="2"/>
      <c r="E508" s="2"/>
      <c r="F508" s="2"/>
      <c r="G508" s="2"/>
      <c r="H508" s="9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" customHeight="1">
      <c r="A509" s="383"/>
      <c r="B509" s="762"/>
      <c r="C509" s="19"/>
      <c r="D509" s="2"/>
      <c r="E509" s="2"/>
      <c r="F509" s="2"/>
      <c r="G509" s="2"/>
      <c r="H509" s="9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" customHeight="1">
      <c r="A510" s="383"/>
      <c r="B510" s="762"/>
      <c r="C510" s="19"/>
      <c r="D510" s="2"/>
      <c r="E510" s="2"/>
      <c r="F510" s="2"/>
      <c r="G510" s="2"/>
      <c r="H510" s="9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" customHeight="1">
      <c r="A511" s="383"/>
      <c r="B511" s="762"/>
      <c r="C511" s="19"/>
      <c r="D511" s="2"/>
      <c r="E511" s="2"/>
      <c r="F511" s="2"/>
      <c r="G511" s="2"/>
      <c r="H511" s="9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" customHeight="1">
      <c r="A512" s="383"/>
      <c r="B512" s="762"/>
      <c r="C512" s="19"/>
      <c r="D512" s="2"/>
      <c r="E512" s="2"/>
      <c r="F512" s="2"/>
      <c r="G512" s="2"/>
      <c r="H512" s="9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" customHeight="1">
      <c r="A513" s="383"/>
      <c r="B513" s="762"/>
      <c r="C513" s="19"/>
      <c r="D513" s="2"/>
      <c r="E513" s="2"/>
      <c r="F513" s="2"/>
      <c r="G513" s="2"/>
      <c r="H513" s="9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" customHeight="1">
      <c r="A514" s="383"/>
      <c r="B514" s="762"/>
      <c r="C514" s="19"/>
      <c r="D514" s="2"/>
      <c r="E514" s="2"/>
      <c r="F514" s="2"/>
      <c r="G514" s="2"/>
      <c r="H514" s="9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" customHeight="1">
      <c r="A515" s="383"/>
      <c r="B515" s="762"/>
      <c r="C515" s="19"/>
      <c r="D515" s="2"/>
      <c r="E515" s="2"/>
      <c r="F515" s="2"/>
      <c r="G515" s="2"/>
      <c r="H515" s="9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" customHeight="1">
      <c r="A516" s="383"/>
      <c r="B516" s="762"/>
      <c r="C516" s="19"/>
      <c r="D516" s="2"/>
      <c r="E516" s="2"/>
      <c r="F516" s="2"/>
      <c r="G516" s="2"/>
      <c r="H516" s="9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" customHeight="1">
      <c r="A517" s="383"/>
      <c r="B517" s="762"/>
      <c r="C517" s="19"/>
      <c r="D517" s="2"/>
      <c r="E517" s="2"/>
      <c r="F517" s="2"/>
      <c r="G517" s="2"/>
      <c r="H517" s="9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383"/>
      <c r="B518" s="762"/>
      <c r="C518" s="19"/>
      <c r="D518" s="2"/>
      <c r="E518" s="2"/>
      <c r="F518" s="2"/>
      <c r="G518" s="6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383"/>
      <c r="B519" s="762"/>
      <c r="C519" s="19"/>
      <c r="D519" s="2"/>
      <c r="E519" s="2"/>
      <c r="F519" s="2"/>
      <c r="G519" s="9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383"/>
      <c r="B520" s="762"/>
      <c r="C520" s="19"/>
      <c r="D520" s="2"/>
      <c r="E520" s="2"/>
      <c r="F520" s="2"/>
      <c r="G520" s="9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383"/>
      <c r="B521" s="762"/>
      <c r="C521" s="19"/>
      <c r="D521" s="2"/>
      <c r="E521" s="2"/>
      <c r="F521" s="2"/>
      <c r="G521" s="9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383"/>
      <c r="B522" s="762"/>
      <c r="C522" s="19"/>
      <c r="D522" s="2"/>
      <c r="E522" s="2"/>
      <c r="F522" s="2"/>
      <c r="G522" s="9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383"/>
      <c r="B523" s="762"/>
      <c r="C523" s="19"/>
      <c r="D523" s="2"/>
      <c r="E523" s="2"/>
      <c r="F523" s="2"/>
      <c r="G523" s="9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383"/>
      <c r="B524" s="762"/>
      <c r="C524" s="19"/>
      <c r="D524" s="2"/>
      <c r="E524" s="2"/>
      <c r="F524" s="2"/>
      <c r="G524" s="9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383"/>
      <c r="B525" s="762"/>
      <c r="C525" s="19"/>
      <c r="D525" s="2"/>
      <c r="E525" s="2"/>
      <c r="F525" s="2"/>
      <c r="G525" s="9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383"/>
      <c r="B526" s="762"/>
      <c r="C526" s="19"/>
      <c r="D526" s="2"/>
      <c r="E526" s="2"/>
      <c r="F526" s="2"/>
      <c r="G526" s="9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383"/>
      <c r="B527" s="762"/>
      <c r="C527" s="19"/>
      <c r="D527" s="2"/>
      <c r="E527" s="2"/>
      <c r="F527" s="2"/>
      <c r="G527" s="9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383"/>
      <c r="B528" s="762"/>
      <c r="C528" s="19"/>
      <c r="D528" s="2"/>
      <c r="E528" s="2"/>
      <c r="F528" s="2"/>
      <c r="G528" s="9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383"/>
      <c r="B529" s="763"/>
      <c r="C529" s="19"/>
      <c r="D529" s="2"/>
      <c r="E529" s="2"/>
      <c r="F529" s="2"/>
      <c r="G529" s="9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6"/>
      <c r="B530" s="7"/>
      <c r="C530" s="7"/>
      <c r="D530" s="7"/>
      <c r="E530" s="7"/>
      <c r="F530" s="7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" customHeight="1">
      <c r="A909" s="22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4"/>
    </row>
  </sheetData>
  <conditionalFormatting sqref="G82:G97 F98:G132 F133:F318">
    <cfRule type="cellIs" dxfId="1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4.5" defaultRowHeight="15" customHeight="1" outlineLevelRow="0" outlineLevelCol="0"/>
  <cols>
    <col min="1" max="1" width="15" style="764" customWidth="1"/>
    <col min="2" max="2" width="10.8516" style="764" customWidth="1"/>
    <col min="3" max="3" width="9.17188" style="764" customWidth="1"/>
    <col min="4" max="4" width="13.1719" style="764" customWidth="1"/>
    <col min="5" max="6" width="9.17188" style="764" customWidth="1"/>
    <col min="7" max="26" width="8.85156" style="764" customWidth="1"/>
    <col min="27" max="16384" width="14.5" style="764" customWidth="1"/>
  </cols>
  <sheetData>
    <row r="1" ht="30.75" customHeight="1">
      <c r="A1" s="606"/>
      <c r="B1" s="765"/>
      <c r="C1" s="111"/>
      <c r="D1" s="269"/>
      <c r="E1" s="682"/>
      <c r="F1" s="683"/>
      <c r="G1" s="54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6"/>
      <c r="W1" s="7"/>
      <c r="X1" s="7"/>
      <c r="Y1" s="7"/>
      <c r="Z1" s="8"/>
    </row>
    <row r="2" ht="12" customHeight="1">
      <c r="A2" s="479"/>
      <c r="B2" s="766"/>
      <c r="C2" s="2"/>
      <c r="D2" s="273"/>
      <c r="E2" s="686"/>
      <c r="F2" s="687"/>
      <c r="G2" s="54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9"/>
      <c r="W2" s="10"/>
      <c r="X2" s="10"/>
      <c r="Y2" s="10"/>
      <c r="Z2" s="11"/>
    </row>
    <row r="3" ht="24.75" customHeight="1">
      <c r="A3" s="479"/>
      <c r="B3" s="766"/>
      <c r="C3" t="s" s="272">
        <v>1047</v>
      </c>
      <c r="D3" s="273"/>
      <c r="E3" s="686"/>
      <c r="F3" s="687"/>
      <c r="G3" s="54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9"/>
      <c r="W3" s="10"/>
      <c r="X3" s="10"/>
      <c r="Y3" s="10"/>
      <c r="Z3" s="11"/>
    </row>
    <row r="4" ht="8.25" customHeight="1">
      <c r="A4" s="767"/>
      <c r="B4" s="766"/>
      <c r="C4" s="589"/>
      <c r="D4" s="768"/>
      <c r="E4" s="769"/>
      <c r="F4" s="687"/>
      <c r="G4" s="54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9"/>
      <c r="W4" s="10"/>
      <c r="X4" s="10"/>
      <c r="Y4" s="10"/>
      <c r="Z4" s="11"/>
    </row>
    <row r="5" ht="30.75" customHeight="1">
      <c r="A5" t="s" s="770">
        <v>20</v>
      </c>
      <c r="B5" t="s" s="771">
        <v>21</v>
      </c>
      <c r="C5" t="s" s="772">
        <v>22</v>
      </c>
      <c r="D5" t="s" s="771">
        <v>23</v>
      </c>
      <c r="E5" s="773"/>
      <c r="F5" t="s" s="774">
        <v>25</v>
      </c>
      <c r="G5" s="54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9"/>
      <c r="W5" s="10"/>
      <c r="X5" s="10"/>
      <c r="Y5" s="10"/>
      <c r="Z5" s="11"/>
    </row>
    <row r="6" ht="15.75" customHeight="1">
      <c r="A6" s="360"/>
      <c r="B6" t="s" s="775">
        <v>1048</v>
      </c>
      <c r="C6" s="218">
        <v>0</v>
      </c>
      <c r="D6" s="193">
        <v>20</v>
      </c>
      <c r="E6" s="362"/>
      <c r="F6" s="192">
        <f>C6*D6</f>
        <v>0</v>
      </c>
      <c r="G6" s="554">
        <v>44.66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9"/>
      <c r="W6" s="10"/>
      <c r="X6" s="10"/>
      <c r="Y6" s="10"/>
      <c r="Z6" s="11"/>
    </row>
    <row r="7" ht="15.75" customHeight="1">
      <c r="A7" s="364"/>
      <c r="B7" t="s" s="776">
        <v>1049</v>
      </c>
      <c r="C7" s="111"/>
      <c r="D7" s="284"/>
      <c r="E7" s="719"/>
      <c r="F7" s="720"/>
      <c r="G7" s="554">
        <v>44.66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9"/>
      <c r="W7" s="10"/>
      <c r="X7" s="10"/>
      <c r="Y7" s="10"/>
      <c r="Z7" s="11"/>
    </row>
    <row r="8" ht="15.75" customHeight="1">
      <c r="A8" s="364"/>
      <c r="B8" s="777"/>
      <c r="C8" s="2"/>
      <c r="D8" s="343"/>
      <c r="E8" s="721"/>
      <c r="F8" s="687"/>
      <c r="G8" s="554">
        <v>44.66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9"/>
      <c r="W8" s="10"/>
      <c r="X8" s="10"/>
      <c r="Y8" s="10"/>
      <c r="Z8" s="11"/>
    </row>
    <row r="9" ht="15.75" customHeight="1">
      <c r="A9" s="370"/>
      <c r="B9" s="770"/>
      <c r="C9" s="601"/>
      <c r="D9" s="287"/>
      <c r="E9" s="722"/>
      <c r="F9" s="723"/>
      <c r="G9" s="554">
        <v>44.66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9"/>
      <c r="W9" s="10"/>
      <c r="X9" s="10"/>
      <c r="Y9" s="10"/>
      <c r="Z9" s="11"/>
    </row>
    <row r="10" ht="15.75" customHeight="1">
      <c r="A10" s="360"/>
      <c r="B10" t="s" s="775">
        <v>1050</v>
      </c>
      <c r="C10" s="778">
        <v>0</v>
      </c>
      <c r="D10" s="193">
        <v>300</v>
      </c>
      <c r="E10" s="362"/>
      <c r="F10" s="192">
        <f>C10*D10</f>
        <v>0</v>
      </c>
      <c r="G10" s="554">
        <v>44.66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9"/>
      <c r="W10" s="10"/>
      <c r="X10" s="10"/>
      <c r="Y10" s="10"/>
      <c r="Z10" s="11"/>
    </row>
    <row r="11" ht="15.75" customHeight="1">
      <c r="A11" s="364"/>
      <c r="B11" t="s" s="776">
        <v>1051</v>
      </c>
      <c r="C11" s="111"/>
      <c r="D11" s="284"/>
      <c r="E11" s="719"/>
      <c r="F11" s="720"/>
      <c r="G11" s="554">
        <v>44.66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9"/>
      <c r="W11" s="10"/>
      <c r="X11" s="10"/>
      <c r="Y11" s="10"/>
      <c r="Z11" s="11"/>
    </row>
    <row r="12" ht="15.75" customHeight="1">
      <c r="A12" s="364"/>
      <c r="B12" s="779"/>
      <c r="C12" s="2"/>
      <c r="D12" s="343"/>
      <c r="E12" s="721"/>
      <c r="F12" s="687"/>
      <c r="G12" s="554">
        <v>44.66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9"/>
      <c r="W12" s="10"/>
      <c r="X12" s="10"/>
      <c r="Y12" s="10"/>
      <c r="Z12" s="11"/>
    </row>
    <row r="13" ht="15.75" customHeight="1">
      <c r="A13" s="370"/>
      <c r="B13" s="770"/>
      <c r="C13" s="601"/>
      <c r="D13" s="287"/>
      <c r="E13" s="722"/>
      <c r="F13" s="723"/>
      <c r="G13" s="554">
        <v>44.66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9"/>
      <c r="W13" s="10"/>
      <c r="X13" s="10"/>
      <c r="Y13" s="10"/>
      <c r="Z13" s="11"/>
    </row>
    <row r="14" ht="15.75" customHeight="1">
      <c r="A14" s="360"/>
      <c r="B14" t="s" s="775">
        <v>1052</v>
      </c>
      <c r="C14" s="778">
        <v>0</v>
      </c>
      <c r="D14" s="193">
        <v>100</v>
      </c>
      <c r="E14" s="362"/>
      <c r="F14" s="192">
        <v>0</v>
      </c>
      <c r="G14" s="554">
        <v>44.66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9"/>
      <c r="W14" s="10"/>
      <c r="X14" s="10"/>
      <c r="Y14" s="10"/>
      <c r="Z14" s="11"/>
    </row>
    <row r="15" ht="15.75" customHeight="1">
      <c r="A15" s="364"/>
      <c r="B15" t="s" s="776">
        <v>1053</v>
      </c>
      <c r="C15" s="111"/>
      <c r="D15" s="284"/>
      <c r="E15" s="719"/>
      <c r="F15" s="720"/>
      <c r="G15" s="554">
        <v>44.66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9"/>
      <c r="W15" s="10"/>
      <c r="X15" s="10"/>
      <c r="Y15" s="10"/>
      <c r="Z15" s="11"/>
    </row>
    <row r="16" ht="15.75" customHeight="1">
      <c r="A16" s="364"/>
      <c r="B16" t="s" s="780">
        <v>1054</v>
      </c>
      <c r="C16" s="2"/>
      <c r="D16" s="343"/>
      <c r="E16" s="721"/>
      <c r="F16" s="687"/>
      <c r="G16" s="554">
        <v>44.66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9"/>
      <c r="W16" s="10"/>
      <c r="X16" s="10"/>
      <c r="Y16" s="10"/>
      <c r="Z16" s="11"/>
    </row>
    <row r="17" ht="15.75" customHeight="1">
      <c r="A17" s="370"/>
      <c r="B17" s="770"/>
      <c r="C17" s="601"/>
      <c r="D17" s="287"/>
      <c r="E17" s="722"/>
      <c r="F17" s="723"/>
      <c r="G17" s="554">
        <v>44.66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9"/>
      <c r="W17" s="10"/>
      <c r="X17" s="10"/>
      <c r="Y17" s="10"/>
      <c r="Z17" s="11"/>
    </row>
    <row r="18" ht="15.75" customHeight="1">
      <c r="A18" s="360"/>
      <c r="B18" t="s" s="775">
        <v>1055</v>
      </c>
      <c r="C18" s="778">
        <v>0</v>
      </c>
      <c r="D18" s="193">
        <v>49.9</v>
      </c>
      <c r="E18" s="362"/>
      <c r="F18" s="192">
        <f>C18*D18</f>
        <v>0</v>
      </c>
      <c r="G18" s="554">
        <v>44.66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9"/>
      <c r="W18" s="10"/>
      <c r="X18" s="10"/>
      <c r="Y18" s="10"/>
      <c r="Z18" s="11"/>
    </row>
    <row r="19" ht="15.75" customHeight="1">
      <c r="A19" s="364"/>
      <c r="B19" t="s" s="776">
        <v>1056</v>
      </c>
      <c r="C19" s="111"/>
      <c r="D19" s="284"/>
      <c r="E19" s="719"/>
      <c r="F19" s="720"/>
      <c r="G19" s="554">
        <v>44.66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9"/>
      <c r="W19" s="10"/>
      <c r="X19" s="10"/>
      <c r="Y19" s="10"/>
      <c r="Z19" s="11"/>
    </row>
    <row r="20" ht="15.75" customHeight="1">
      <c r="A20" s="364"/>
      <c r="B20" s="779"/>
      <c r="C20" s="2"/>
      <c r="D20" s="343"/>
      <c r="E20" s="721"/>
      <c r="F20" s="687"/>
      <c r="G20" s="554">
        <v>44.66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9"/>
      <c r="W20" s="10"/>
      <c r="X20" s="10"/>
      <c r="Y20" s="10"/>
      <c r="Z20" s="11"/>
    </row>
    <row r="21" ht="15.75" customHeight="1">
      <c r="A21" s="370"/>
      <c r="B21" s="770"/>
      <c r="C21" s="601"/>
      <c r="D21" s="287"/>
      <c r="E21" s="722"/>
      <c r="F21" s="723"/>
      <c r="G21" s="554">
        <v>44.66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9"/>
      <c r="W21" s="10"/>
      <c r="X21" s="10"/>
      <c r="Y21" s="10"/>
      <c r="Z21" s="11"/>
    </row>
    <row r="22" ht="15.75" customHeight="1">
      <c r="A22" s="360"/>
      <c r="B22" t="s" s="775">
        <v>1057</v>
      </c>
      <c r="C22" s="778">
        <v>0</v>
      </c>
      <c r="D22" s="193">
        <v>35</v>
      </c>
      <c r="E22" s="362"/>
      <c r="F22" s="192">
        <f>C22*D22</f>
        <v>0</v>
      </c>
      <c r="G22" s="554">
        <v>44.66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9"/>
      <c r="W22" s="10"/>
      <c r="X22" s="10"/>
      <c r="Y22" s="10"/>
      <c r="Z22" s="11"/>
    </row>
    <row r="23" ht="15.75" customHeight="1">
      <c r="A23" s="364"/>
      <c r="B23" t="s" s="776">
        <v>1058</v>
      </c>
      <c r="C23" s="111"/>
      <c r="D23" s="284"/>
      <c r="E23" s="719"/>
      <c r="F23" s="720"/>
      <c r="G23" s="554">
        <v>44.66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9"/>
      <c r="W23" s="10"/>
      <c r="X23" s="10"/>
      <c r="Y23" s="10"/>
      <c r="Z23" s="11"/>
    </row>
    <row r="24" ht="15.75" customHeight="1">
      <c r="A24" s="364"/>
      <c r="B24" s="777"/>
      <c r="C24" s="2"/>
      <c r="D24" s="343"/>
      <c r="E24" s="721"/>
      <c r="F24" s="687"/>
      <c r="G24" s="554">
        <v>44.66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9"/>
      <c r="W24" s="10"/>
      <c r="X24" s="10"/>
      <c r="Y24" s="10"/>
      <c r="Z24" s="11"/>
    </row>
    <row r="25" ht="15.75" customHeight="1">
      <c r="A25" s="370"/>
      <c r="B25" s="770"/>
      <c r="C25" s="601"/>
      <c r="D25" s="287"/>
      <c r="E25" s="722"/>
      <c r="F25" s="723"/>
      <c r="G25" s="554">
        <v>44.66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9"/>
      <c r="W25" s="10"/>
      <c r="X25" s="10"/>
      <c r="Y25" s="10"/>
      <c r="Z25" s="11"/>
    </row>
    <row r="26" ht="15.75" customHeight="1">
      <c r="A26" s="360"/>
      <c r="B26" t="s" s="775">
        <v>1059</v>
      </c>
      <c r="C26" s="778">
        <v>0</v>
      </c>
      <c r="D26" s="193">
        <v>10</v>
      </c>
      <c r="E26" s="362"/>
      <c r="F26" s="192">
        <f>C26*D26</f>
        <v>0</v>
      </c>
      <c r="G26" s="554">
        <v>44.66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9"/>
      <c r="W26" s="10"/>
      <c r="X26" s="10"/>
      <c r="Y26" s="10"/>
      <c r="Z26" s="11"/>
    </row>
    <row r="27" ht="15.75" customHeight="1">
      <c r="A27" s="364"/>
      <c r="B27" t="s" s="776">
        <v>1060</v>
      </c>
      <c r="C27" s="111"/>
      <c r="D27" s="284"/>
      <c r="E27" s="719"/>
      <c r="F27" s="720"/>
      <c r="G27" s="554">
        <v>44.66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9"/>
      <c r="W27" s="10"/>
      <c r="X27" s="10"/>
      <c r="Y27" s="10"/>
      <c r="Z27" s="11"/>
    </row>
    <row r="28" ht="15.75" customHeight="1">
      <c r="A28" s="364"/>
      <c r="B28" s="779"/>
      <c r="C28" s="2"/>
      <c r="D28" s="343"/>
      <c r="E28" s="721"/>
      <c r="F28" s="687"/>
      <c r="G28" s="554">
        <v>44.66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9"/>
      <c r="W28" s="10"/>
      <c r="X28" s="10"/>
      <c r="Y28" s="10"/>
      <c r="Z28" s="11"/>
    </row>
    <row r="29" ht="15.75" customHeight="1">
      <c r="A29" s="370"/>
      <c r="B29" s="770"/>
      <c r="C29" s="601"/>
      <c r="D29" s="287"/>
      <c r="E29" s="722"/>
      <c r="F29" s="723"/>
      <c r="G29" s="554">
        <v>44.66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9"/>
      <c r="W29" s="10"/>
      <c r="X29" s="10"/>
      <c r="Y29" s="10"/>
      <c r="Z29" s="11"/>
    </row>
    <row r="30" ht="15.75" customHeight="1">
      <c r="A30" s="111"/>
      <c r="B30" s="111"/>
      <c r="C30" s="111"/>
      <c r="D30" s="111"/>
      <c r="E30" s="111"/>
      <c r="F30" s="111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9"/>
      <c r="W30" s="10"/>
      <c r="X30" s="10"/>
      <c r="Y30" s="10"/>
      <c r="Z30" s="11"/>
    </row>
    <row r="31" ht="15.75" customHeight="1">
      <c r="A31" s="2"/>
      <c r="B31" t="s" s="346">
        <v>1046</v>
      </c>
      <c r="C31" s="345">
        <f>SUM(C6:C29)</f>
        <v>0</v>
      </c>
      <c r="D31" s="2"/>
      <c r="E31" t="s" s="346">
        <v>22</v>
      </c>
      <c r="F31" s="347">
        <f>SUM(F6:F29)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9"/>
      <c r="W31" s="10"/>
      <c r="X31" s="10"/>
      <c r="Y31" s="10"/>
      <c r="Z31" s="11"/>
    </row>
    <row r="32" ht="15.75" customHeight="1">
      <c r="A32" s="2"/>
      <c r="B32" s="120"/>
      <c r="C32" s="120"/>
      <c r="D32" s="2"/>
      <c r="E32" s="120"/>
      <c r="F32" s="120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9"/>
      <c r="W32" s="10"/>
      <c r="X32" s="10"/>
      <c r="Y32" s="10"/>
      <c r="Z32" s="11"/>
    </row>
    <row r="33" ht="15.75" customHeight="1">
      <c r="A33" s="125"/>
      <c r="B33" s="125"/>
      <c r="C33" s="125"/>
      <c r="D33" s="125"/>
      <c r="E33" s="125"/>
      <c r="F33" s="125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9"/>
      <c r="W33" s="10"/>
      <c r="X33" s="10"/>
      <c r="Y33" s="10"/>
      <c r="Z33" s="11"/>
    </row>
    <row r="34" ht="15.75" customHeight="1">
      <c r="A34" s="781"/>
      <c r="B34" s="782"/>
      <c r="C34" s="120"/>
      <c r="D34" s="120"/>
      <c r="E34" s="120"/>
      <c r="F34" s="352"/>
      <c r="G34" s="35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9"/>
      <c r="W34" s="10"/>
      <c r="X34" s="10"/>
      <c r="Y34" s="10"/>
      <c r="Z34" s="11"/>
    </row>
    <row r="35" ht="15.75" customHeight="1">
      <c r="A35" t="s" s="783">
        <v>68</v>
      </c>
      <c r="B35" s="784"/>
      <c r="C35" s="2"/>
      <c r="D35" s="2"/>
      <c r="E35" s="2"/>
      <c r="F35" s="686"/>
      <c r="G35" s="35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9"/>
      <c r="W35" s="10"/>
      <c r="X35" s="10"/>
      <c r="Y35" s="10"/>
      <c r="Z35" s="11"/>
    </row>
    <row r="36" ht="15.75" customHeight="1">
      <c r="A36" s="353"/>
      <c r="B36" s="785"/>
      <c r="C36" s="2"/>
      <c r="D36" s="2"/>
      <c r="E36" s="2"/>
      <c r="F36" s="686"/>
      <c r="G36" s="35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9"/>
      <c r="W36" s="10"/>
      <c r="X36" s="10"/>
      <c r="Y36" s="10"/>
      <c r="Z36" s="11"/>
    </row>
    <row r="37" ht="15.75" customHeight="1">
      <c r="A37" s="356"/>
      <c r="B37" s="772"/>
      <c r="C37" s="125"/>
      <c r="D37" s="125"/>
      <c r="E37" s="125"/>
      <c r="F37" s="258"/>
      <c r="G37" s="35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9"/>
      <c r="W37" s="10"/>
      <c r="X37" s="10"/>
      <c r="Y37" s="10"/>
      <c r="Z37" s="11"/>
    </row>
    <row r="38" ht="15.75" customHeight="1">
      <c r="A38" s="781"/>
      <c r="B38" s="782"/>
      <c r="C38" s="120"/>
      <c r="D38" s="120"/>
      <c r="E38" s="120"/>
      <c r="F38" s="352"/>
      <c r="G38" s="35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9"/>
      <c r="W38" s="10"/>
      <c r="X38" s="10"/>
      <c r="Y38" s="10"/>
      <c r="Z38" s="11"/>
    </row>
    <row r="39" ht="15.75" customHeight="1">
      <c r="A39" t="s" s="783">
        <v>69</v>
      </c>
      <c r="B39" s="784"/>
      <c r="C39" s="2"/>
      <c r="D39" s="2"/>
      <c r="E39" s="2"/>
      <c r="F39" s="355"/>
      <c r="G39" s="35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9"/>
      <c r="W39" s="10"/>
      <c r="X39" s="10"/>
      <c r="Y39" s="10"/>
      <c r="Z39" s="11"/>
    </row>
    <row r="40" ht="15.75" customHeight="1">
      <c r="A40" s="356"/>
      <c r="B40" s="786"/>
      <c r="C40" s="125"/>
      <c r="D40" s="125"/>
      <c r="E40" s="125"/>
      <c r="F40" s="258"/>
      <c r="G40" s="35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9"/>
      <c r="W40" s="10"/>
      <c r="X40" s="10"/>
      <c r="Y40" s="10"/>
      <c r="Z40" s="11"/>
    </row>
    <row r="41" ht="15" customHeight="1">
      <c r="A41" s="120"/>
      <c r="B41" s="120"/>
      <c r="C41" s="120"/>
      <c r="D41" s="120"/>
      <c r="E41" s="120"/>
      <c r="F41" s="120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9"/>
      <c r="W41" s="10"/>
      <c r="X41" s="10"/>
      <c r="Y41" s="10"/>
      <c r="Z41" s="11"/>
    </row>
    <row r="42" ht="1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9"/>
      <c r="W42" s="10"/>
      <c r="X42" s="10"/>
      <c r="Y42" s="10"/>
      <c r="Z42" s="11"/>
    </row>
    <row r="43" ht="15.75" customHeight="1">
      <c r="A43" s="6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10"/>
      <c r="W43" s="10"/>
      <c r="X43" s="10"/>
      <c r="Y43" s="10"/>
      <c r="Z43" s="11"/>
    </row>
    <row r="44" ht="15.75" customHeight="1">
      <c r="A44" s="9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s="9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.75" customHeight="1">
      <c r="A46" s="9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.75" customHeight="1">
      <c r="A47" s="9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9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9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.75" customHeight="1">
      <c r="A50" s="9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.75" customHeight="1">
      <c r="A51" s="9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9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9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9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.75" customHeight="1">
      <c r="A55" s="9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.75" customHeight="1">
      <c r="A56" s="9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9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9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9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9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9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9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9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9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9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9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9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9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9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9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9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9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9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9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9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22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4"/>
    </row>
  </sheetData>
  <conditionalFormatting sqref="G14:G19">
    <cfRule type="cellIs" dxfId="2" priority="1" operator="lessThan" stopIfTrue="1">
      <formula>0</formula>
    </cfRule>
  </conditionalFormatting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Z888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25" customWidth="1"/>
    <col min="2" max="2" width="23.5" style="25" customWidth="1"/>
    <col min="3" max="3" width="11.3516" style="25" customWidth="1"/>
    <col min="4" max="4" width="10.6719" style="25" customWidth="1"/>
    <col min="5" max="6" width="9.17188" style="25" customWidth="1"/>
    <col min="7" max="26" width="8.85156" style="25" customWidth="1"/>
    <col min="27" max="16384" width="14.5" style="25" customWidth="1"/>
  </cols>
  <sheetData>
    <row r="1" ht="15" customHeight="1">
      <c r="A1" s="6"/>
      <c r="B1" s="26"/>
      <c r="C1" s="27"/>
      <c r="D1" s="28"/>
      <c r="E1" s="29"/>
      <c r="F1" s="30"/>
      <c r="G1" s="31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9"/>
      <c r="B2" t="s" s="32">
        <v>17</v>
      </c>
      <c r="C2" s="33"/>
      <c r="D2" s="33"/>
      <c r="E2" s="34"/>
      <c r="F2" s="35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t="s" s="37">
        <v>18</v>
      </c>
      <c r="C3" s="38"/>
      <c r="D3" s="38"/>
      <c r="E3" s="39"/>
      <c r="F3" s="35"/>
      <c r="G3" s="3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t="s" s="40">
        <v>19</v>
      </c>
      <c r="C4" s="10"/>
      <c r="D4" s="41"/>
      <c r="E4" s="42"/>
      <c r="F4" s="35"/>
      <c r="G4" s="3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.75" customHeight="1">
      <c r="A5" t="s" s="43">
        <v>20</v>
      </c>
      <c r="B5" t="s" s="44">
        <v>21</v>
      </c>
      <c r="C5" t="s" s="45">
        <v>22</v>
      </c>
      <c r="D5" t="s" s="46">
        <v>23</v>
      </c>
      <c r="E5" t="s" s="47">
        <v>24</v>
      </c>
      <c r="F5" t="s" s="48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49"/>
      <c r="B6" t="s" s="50">
        <v>26</v>
      </c>
      <c r="C6" s="51"/>
      <c r="D6" s="52">
        <v>8.48</v>
      </c>
      <c r="E6" s="52">
        <v>24.95</v>
      </c>
      <c r="F6" s="52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53"/>
      <c r="B7" s="54"/>
      <c r="C7" s="27"/>
      <c r="D7" s="28"/>
      <c r="E7" s="28"/>
      <c r="F7" s="29"/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53"/>
      <c r="B8" t="s" s="55">
        <v>27</v>
      </c>
      <c r="C8" s="56"/>
      <c r="D8" s="57"/>
      <c r="E8" s="57"/>
      <c r="F8" s="58"/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48"/>
      <c r="B9" s="59"/>
      <c r="C9" s="60"/>
      <c r="D9" s="61"/>
      <c r="E9" s="62"/>
      <c r="F9" s="52"/>
      <c r="G9" s="3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63"/>
      <c r="B10" t="s" s="64">
        <v>28</v>
      </c>
      <c r="C10" s="65"/>
      <c r="D10" s="66">
        <v>8.48</v>
      </c>
      <c r="E10" s="66">
        <v>24.95</v>
      </c>
      <c r="F10" s="66">
        <f>C10*D10</f>
        <v>0</v>
      </c>
      <c r="G10" s="67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9"/>
    </row>
    <row r="11" ht="15" customHeight="1">
      <c r="A11" s="70"/>
      <c r="B11" s="64"/>
      <c r="C11" s="65"/>
      <c r="D11" s="66"/>
      <c r="E11" s="66"/>
      <c r="F11" s="66"/>
      <c r="G11" s="67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9"/>
    </row>
    <row r="12" ht="15" customHeight="1">
      <c r="A12" s="70"/>
      <c r="B12" t="s" s="71">
        <v>29</v>
      </c>
      <c r="C12" s="72"/>
      <c r="D12" s="73"/>
      <c r="E12" s="73"/>
      <c r="F12" s="74"/>
      <c r="G12" s="67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9"/>
    </row>
    <row r="13" ht="15" customHeight="1">
      <c r="A13" s="75"/>
      <c r="B13" s="76"/>
      <c r="C13" s="77"/>
      <c r="D13" s="73"/>
      <c r="E13" s="74"/>
      <c r="F13" s="66"/>
      <c r="G13" s="67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9"/>
    </row>
    <row r="14" ht="15" customHeight="1">
      <c r="A14" s="49"/>
      <c r="B14" t="s" s="50">
        <v>30</v>
      </c>
      <c r="C14" s="78"/>
      <c r="D14" s="52">
        <v>6.78</v>
      </c>
      <c r="E14" s="52">
        <v>19.95</v>
      </c>
      <c r="F14" s="52">
        <f>C14*D14</f>
        <v>0</v>
      </c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53"/>
      <c r="B15" s="54"/>
      <c r="C15" s="27"/>
      <c r="D15" s="28"/>
      <c r="E15" s="28"/>
      <c r="F15" s="29"/>
      <c r="G15" s="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53"/>
      <c r="B16" t="s" s="55">
        <v>31</v>
      </c>
      <c r="C16" s="56"/>
      <c r="D16" s="57"/>
      <c r="E16" s="57"/>
      <c r="F16" s="58"/>
      <c r="G16" s="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.75" customHeight="1">
      <c r="A17" s="48"/>
      <c r="B17" s="79"/>
      <c r="C17" s="80"/>
      <c r="D17" s="61"/>
      <c r="E17" s="62"/>
      <c r="F17" s="52"/>
      <c r="G17" s="3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49"/>
      <c r="B18" t="s" s="81">
        <v>32</v>
      </c>
      <c r="C18" s="82"/>
      <c r="D18" s="52">
        <v>6.1</v>
      </c>
      <c r="E18" s="52">
        <v>17.95</v>
      </c>
      <c r="F18" s="52">
        <f>C18*D18</f>
        <v>0</v>
      </c>
      <c r="G18" s="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53"/>
      <c r="B19" s="83"/>
      <c r="C19" s="27"/>
      <c r="D19" s="28"/>
      <c r="E19" s="29"/>
      <c r="F19" s="30"/>
      <c r="G19" s="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53"/>
      <c r="B20" t="s" s="84">
        <v>33</v>
      </c>
      <c r="C20" s="85"/>
      <c r="D20" s="57"/>
      <c r="E20" s="58"/>
      <c r="F20" s="86"/>
      <c r="G20" s="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.75" customHeight="1">
      <c r="A21" s="48"/>
      <c r="B21" s="79"/>
      <c r="C21" s="80"/>
      <c r="D21" s="61"/>
      <c r="E21" s="62"/>
      <c r="F21" s="52"/>
      <c r="G21" s="3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49"/>
      <c r="B22" t="s" s="64">
        <v>34</v>
      </c>
      <c r="C22" s="87"/>
      <c r="D22" s="66">
        <v>6.78</v>
      </c>
      <c r="E22" s="66">
        <v>19.95</v>
      </c>
      <c r="F22" s="66">
        <f>C22*D22</f>
        <v>0</v>
      </c>
      <c r="G22" s="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53"/>
      <c r="B23" s="88"/>
      <c r="C23" s="89"/>
      <c r="D23" s="90"/>
      <c r="E23" s="90"/>
      <c r="F23" s="91"/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53"/>
      <c r="B24" t="s" s="92">
        <v>35</v>
      </c>
      <c r="C24" s="93"/>
      <c r="D24" s="94"/>
      <c r="E24" s="94"/>
      <c r="F24" s="95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.75" customHeight="1">
      <c r="A25" s="48"/>
      <c r="B25" s="76"/>
      <c r="C25" s="96"/>
      <c r="D25" s="73"/>
      <c r="E25" s="74"/>
      <c r="F25" s="66"/>
      <c r="G25" s="3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49"/>
      <c r="B26" t="s" s="64">
        <v>36</v>
      </c>
      <c r="C26" s="87"/>
      <c r="D26" s="66">
        <v>6.78</v>
      </c>
      <c r="E26" s="66">
        <v>19.95</v>
      </c>
      <c r="F26" s="66">
        <f>C26*D26</f>
        <v>0</v>
      </c>
      <c r="G26" s="3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53"/>
      <c r="B27" s="88"/>
      <c r="C27" s="89"/>
      <c r="D27" s="90"/>
      <c r="E27" s="90"/>
      <c r="F27" s="91"/>
      <c r="G27" s="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53"/>
      <c r="B28" t="s" s="92">
        <v>37</v>
      </c>
      <c r="C28" s="93"/>
      <c r="D28" s="94"/>
      <c r="E28" s="94"/>
      <c r="F28" s="95"/>
      <c r="G28" s="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48"/>
      <c r="B29" s="76"/>
      <c r="C29" s="77"/>
      <c r="D29" s="73"/>
      <c r="E29" s="74"/>
      <c r="F29" s="66"/>
      <c r="G29" s="3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49"/>
      <c r="B30" t="s" s="50">
        <v>38</v>
      </c>
      <c r="C30" s="78"/>
      <c r="D30" s="52">
        <v>6.1</v>
      </c>
      <c r="E30" s="52">
        <v>17.95</v>
      </c>
      <c r="F30" s="52">
        <f>C30*D30</f>
        <v>0</v>
      </c>
      <c r="G30" s="3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53"/>
      <c r="B31" s="54"/>
      <c r="C31" s="27"/>
      <c r="D31" s="28"/>
      <c r="E31" s="28"/>
      <c r="F31" s="29"/>
      <c r="G31" s="3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53"/>
      <c r="B32" t="s" s="84">
        <v>39</v>
      </c>
      <c r="C32" s="85"/>
      <c r="D32" s="57"/>
      <c r="E32" s="57"/>
      <c r="F32" s="58"/>
      <c r="G32" s="3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.75" customHeight="1">
      <c r="A33" s="48"/>
      <c r="B33" s="79"/>
      <c r="C33" s="80"/>
      <c r="D33" s="61"/>
      <c r="E33" s="62"/>
      <c r="F33" s="52"/>
      <c r="G33" s="3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49"/>
      <c r="B34" t="s" s="81">
        <v>40</v>
      </c>
      <c r="C34" s="82"/>
      <c r="D34" s="52">
        <v>9.5</v>
      </c>
      <c r="E34" s="52">
        <v>27.95</v>
      </c>
      <c r="F34" s="52">
        <f>C34*D34</f>
        <v>0</v>
      </c>
      <c r="G34" s="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53"/>
      <c r="B35" s="83"/>
      <c r="C35" s="27"/>
      <c r="D35" s="28"/>
      <c r="E35" s="29"/>
      <c r="F35" s="30"/>
      <c r="G35" s="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53"/>
      <c r="B36" t="s" s="84">
        <v>41</v>
      </c>
      <c r="C36" s="85"/>
      <c r="D36" s="57"/>
      <c r="E36" s="58"/>
      <c r="F36" s="86"/>
      <c r="G36" s="3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.75" customHeight="1">
      <c r="A37" s="48"/>
      <c r="B37" s="79"/>
      <c r="C37" s="80"/>
      <c r="D37" s="61"/>
      <c r="E37" s="62"/>
      <c r="F37" s="52"/>
      <c r="G37" s="3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49"/>
      <c r="B38" t="s" s="50">
        <v>42</v>
      </c>
      <c r="C38" s="51"/>
      <c r="D38" s="52">
        <v>5.08</v>
      </c>
      <c r="E38" s="52">
        <v>14.95</v>
      </c>
      <c r="F38" s="52">
        <f>C38*D38</f>
        <v>0</v>
      </c>
      <c r="G38" s="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53"/>
      <c r="B39" s="54"/>
      <c r="C39" s="27"/>
      <c r="D39" s="28"/>
      <c r="E39" s="28"/>
      <c r="F39" s="29"/>
      <c r="G39" s="36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" customHeight="1">
      <c r="A40" s="53"/>
      <c r="B40" t="s" s="84">
        <v>43</v>
      </c>
      <c r="C40" s="85"/>
      <c r="D40" s="57"/>
      <c r="E40" s="57"/>
      <c r="F40" s="58"/>
      <c r="G40" s="36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48"/>
      <c r="B41" s="79"/>
      <c r="C41" s="60"/>
      <c r="D41" s="61"/>
      <c r="E41" s="62"/>
      <c r="F41" s="52"/>
      <c r="G41" s="36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49"/>
      <c r="B42" t="s" s="50">
        <v>44</v>
      </c>
      <c r="C42" s="78"/>
      <c r="D42" s="52">
        <v>5.08</v>
      </c>
      <c r="E42" s="52">
        <v>14.95</v>
      </c>
      <c r="F42" s="52">
        <f>C42*D42</f>
        <v>0</v>
      </c>
      <c r="G42" s="3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53"/>
      <c r="B43" s="54"/>
      <c r="C43" s="27"/>
      <c r="D43" s="28"/>
      <c r="E43" s="28"/>
      <c r="F43" s="29"/>
      <c r="G43" s="3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53"/>
      <c r="B44" t="s" s="84">
        <v>45</v>
      </c>
      <c r="C44" s="85"/>
      <c r="D44" s="57"/>
      <c r="E44" s="57"/>
      <c r="F44" s="58"/>
      <c r="G44" s="3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s="48"/>
      <c r="B45" s="79"/>
      <c r="C45" s="60"/>
      <c r="D45" s="61"/>
      <c r="E45" s="62"/>
      <c r="F45" s="52"/>
      <c r="G45" s="3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49"/>
      <c r="B46" t="s" s="50">
        <v>46</v>
      </c>
      <c r="C46" s="78"/>
      <c r="D46" s="52">
        <v>5.08</v>
      </c>
      <c r="E46" s="52">
        <v>14.95</v>
      </c>
      <c r="F46" s="52">
        <f>C46*D46</f>
        <v>0</v>
      </c>
      <c r="G46" s="3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53"/>
      <c r="B47" t="s" s="50">
        <v>47</v>
      </c>
      <c r="C47" s="78"/>
      <c r="D47" s="52">
        <v>5.08</v>
      </c>
      <c r="E47" s="52">
        <v>14.95</v>
      </c>
      <c r="F47" s="52">
        <f>C47*D47</f>
        <v>0</v>
      </c>
      <c r="G47" s="3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53"/>
      <c r="B48" s="50"/>
      <c r="C48" s="78"/>
      <c r="D48" s="52"/>
      <c r="E48" s="52"/>
      <c r="F48" s="52"/>
      <c r="G48" s="3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53"/>
      <c r="B49" t="s" s="97">
        <v>48</v>
      </c>
      <c r="C49" s="98"/>
      <c r="D49" s="52"/>
      <c r="E49" s="52"/>
      <c r="F49" s="52"/>
      <c r="G49" s="3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48"/>
      <c r="B50" s="79"/>
      <c r="C50" s="60"/>
      <c r="D50" s="61"/>
      <c r="E50" s="62"/>
      <c r="F50" s="52"/>
      <c r="G50" s="3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49"/>
      <c r="B51" t="s" s="50">
        <v>49</v>
      </c>
      <c r="C51" s="78"/>
      <c r="D51" s="52">
        <v>5.08</v>
      </c>
      <c r="E51" s="52">
        <v>14.95</v>
      </c>
      <c r="F51" s="52">
        <f>C51*D51</f>
        <v>0</v>
      </c>
      <c r="G51" s="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53"/>
      <c r="B52" s="54"/>
      <c r="C52" s="27"/>
      <c r="D52" s="28"/>
      <c r="E52" s="28"/>
      <c r="F52" s="29"/>
      <c r="G52" s="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53"/>
      <c r="B53" t="s" s="84">
        <v>50</v>
      </c>
      <c r="C53" s="85"/>
      <c r="D53" s="57"/>
      <c r="E53" s="57"/>
      <c r="F53" s="58"/>
      <c r="G53" s="36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48"/>
      <c r="B54" s="79"/>
      <c r="C54" s="60"/>
      <c r="D54" s="61"/>
      <c r="E54" s="62"/>
      <c r="F54" s="52"/>
      <c r="G54" s="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49"/>
      <c r="B55" t="s" s="50">
        <v>51</v>
      </c>
      <c r="C55" s="78"/>
      <c r="D55" s="52">
        <v>6.78</v>
      </c>
      <c r="E55" s="52">
        <v>19.95</v>
      </c>
      <c r="F55" s="52">
        <f>C55*D55</f>
        <v>0</v>
      </c>
      <c r="G55" s="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53"/>
      <c r="B56" t="s" s="50">
        <v>52</v>
      </c>
      <c r="C56" s="99"/>
      <c r="D56" s="52">
        <v>6.78</v>
      </c>
      <c r="E56" s="52">
        <v>19.95</v>
      </c>
      <c r="F56" s="52">
        <f>C56*D56</f>
        <v>0</v>
      </c>
      <c r="G56" s="3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100"/>
      <c r="B57" s="101"/>
      <c r="C57" s="102"/>
      <c r="D57" s="28"/>
      <c r="E57" s="28"/>
      <c r="F57" s="28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53"/>
      <c r="B58" t="s" s="103">
        <v>53</v>
      </c>
      <c r="C58" s="85"/>
      <c r="D58" s="57"/>
      <c r="E58" s="58"/>
      <c r="F58" s="86"/>
      <c r="G58" s="3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48"/>
      <c r="B59" s="79"/>
      <c r="C59" s="60"/>
      <c r="D59" s="61"/>
      <c r="E59" s="62"/>
      <c r="F59" s="52"/>
      <c r="G59" s="3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49"/>
      <c r="B60" t="s" s="50">
        <v>54</v>
      </c>
      <c r="C60" s="78"/>
      <c r="D60" s="52">
        <v>5.08</v>
      </c>
      <c r="E60" s="52">
        <v>14.95</v>
      </c>
      <c r="F60" s="52">
        <f>C60*D60</f>
        <v>0</v>
      </c>
      <c r="G60" s="3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53"/>
      <c r="B61" s="54"/>
      <c r="C61" s="27"/>
      <c r="D61" s="28"/>
      <c r="E61" s="28"/>
      <c r="F61" s="29"/>
      <c r="G61" s="3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53"/>
      <c r="B62" t="s" s="84">
        <v>55</v>
      </c>
      <c r="C62" s="104"/>
      <c r="D62" s="57"/>
      <c r="E62" s="57"/>
      <c r="F62" s="58"/>
      <c r="G62" s="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48"/>
      <c r="B63" s="79"/>
      <c r="C63" s="80"/>
      <c r="D63" s="61"/>
      <c r="E63" s="62"/>
      <c r="F63" s="52"/>
      <c r="G63" s="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49"/>
      <c r="B64" t="s" s="81">
        <v>56</v>
      </c>
      <c r="C64" s="82"/>
      <c r="D64" s="52">
        <v>5.08</v>
      </c>
      <c r="E64" s="52">
        <v>14.95</v>
      </c>
      <c r="F64" s="52">
        <f>C64*D64</f>
        <v>0</v>
      </c>
      <c r="G64" s="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53"/>
      <c r="B65" s="83"/>
      <c r="C65" s="27"/>
      <c r="D65" s="28"/>
      <c r="E65" s="29"/>
      <c r="F65" s="30"/>
      <c r="G65" s="3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53"/>
      <c r="B66" t="s" s="84">
        <v>57</v>
      </c>
      <c r="C66" s="85"/>
      <c r="D66" s="57"/>
      <c r="E66" s="58"/>
      <c r="F66" s="86"/>
      <c r="G66" s="3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48"/>
      <c r="B67" s="79"/>
      <c r="C67" s="60"/>
      <c r="D67" s="61"/>
      <c r="E67" s="62"/>
      <c r="F67" s="52"/>
      <c r="G67" s="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49"/>
      <c r="B68" t="s" s="64">
        <v>58</v>
      </c>
      <c r="C68" s="65"/>
      <c r="D68" s="66">
        <v>8.48</v>
      </c>
      <c r="E68" s="66">
        <v>24.95</v>
      </c>
      <c r="F68" s="66">
        <f>C68*D68</f>
        <v>0</v>
      </c>
      <c r="G68" s="3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53"/>
      <c r="B69" t="s" s="64">
        <v>59</v>
      </c>
      <c r="C69" s="65"/>
      <c r="D69" s="66">
        <v>8.48</v>
      </c>
      <c r="E69" s="66">
        <v>24.95</v>
      </c>
      <c r="F69" s="66">
        <f>C69*D69</f>
        <v>0</v>
      </c>
      <c r="G69" s="3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100"/>
      <c r="B70" s="89"/>
      <c r="C70" s="89"/>
      <c r="D70" s="90"/>
      <c r="E70" s="90"/>
      <c r="F70" s="9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53"/>
      <c r="B71" t="s" s="105">
        <v>60</v>
      </c>
      <c r="C71" s="93"/>
      <c r="D71" s="94"/>
      <c r="E71" s="94"/>
      <c r="F71" s="95"/>
      <c r="G71" s="3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48"/>
      <c r="B72" s="76"/>
      <c r="C72" s="96"/>
      <c r="D72" s="73"/>
      <c r="E72" s="74"/>
      <c r="F72" s="66"/>
      <c r="G72" s="36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49"/>
      <c r="B73" t="s" s="106">
        <v>61</v>
      </c>
      <c r="C73" s="107"/>
      <c r="D73" s="66">
        <v>6.1</v>
      </c>
      <c r="E73" s="66">
        <v>17.95</v>
      </c>
      <c r="F73" s="66">
        <f>C73*D73</f>
        <v>0</v>
      </c>
      <c r="G73" s="3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53"/>
      <c r="B74" s="108"/>
      <c r="C74" s="89"/>
      <c r="D74" s="90"/>
      <c r="E74" s="91"/>
      <c r="F74" s="109"/>
      <c r="G74" s="36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53"/>
      <c r="B75" t="s" s="92">
        <v>62</v>
      </c>
      <c r="C75" s="93"/>
      <c r="D75" s="94"/>
      <c r="E75" s="95"/>
      <c r="F75" s="110"/>
      <c r="G75" s="3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48"/>
      <c r="B76" s="76"/>
      <c r="C76" s="77"/>
      <c r="D76" s="73"/>
      <c r="E76" s="74"/>
      <c r="F76" s="66"/>
      <c r="G76" s="3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49"/>
      <c r="B77" t="s" s="50">
        <v>63</v>
      </c>
      <c r="C77" s="78"/>
      <c r="D77" s="52">
        <v>5.08</v>
      </c>
      <c r="E77" s="52">
        <v>14.95</v>
      </c>
      <c r="F77" s="52">
        <f>C77*D77</f>
        <v>0</v>
      </c>
      <c r="G77" s="3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53"/>
      <c r="B78" t="s" s="50">
        <v>64</v>
      </c>
      <c r="C78" s="78"/>
      <c r="D78" s="52">
        <v>5.08</v>
      </c>
      <c r="E78" s="52">
        <v>14.95</v>
      </c>
      <c r="F78" s="52">
        <f>C78*D78</f>
        <v>0</v>
      </c>
      <c r="G78" s="3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100"/>
      <c r="B79" s="27"/>
      <c r="C79" s="27"/>
      <c r="D79" s="28"/>
      <c r="E79" s="28"/>
      <c r="F79" s="28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53"/>
      <c r="B80" t="s" s="103">
        <v>65</v>
      </c>
      <c r="C80" s="85"/>
      <c r="D80" s="57"/>
      <c r="E80" s="57"/>
      <c r="F80" s="58"/>
      <c r="G80" s="3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48"/>
      <c r="B81" s="79"/>
      <c r="C81" s="60"/>
      <c r="D81" s="61"/>
      <c r="E81" s="62"/>
      <c r="F81" s="52"/>
      <c r="G81" s="3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111"/>
      <c r="B82" s="111"/>
      <c r="C82" s="111"/>
      <c r="D82" s="112"/>
      <c r="E82" s="113"/>
      <c r="F82" s="114"/>
      <c r="G82" s="9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2"/>
      <c r="B83" t="s" s="115">
        <v>66</v>
      </c>
      <c r="C83" s="116">
        <f>SUM(C6:C82)</f>
        <v>0</v>
      </c>
      <c r="D83" s="117"/>
      <c r="E83" t="s" s="118">
        <v>67</v>
      </c>
      <c r="F83" s="119">
        <f>SUM(F6:F82)</f>
        <v>0</v>
      </c>
      <c r="G83" s="9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2"/>
      <c r="B84" s="2"/>
      <c r="C84" s="120"/>
      <c r="D84" s="117"/>
      <c r="E84" s="121"/>
      <c r="F84" s="122"/>
      <c r="G84" s="9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2"/>
      <c r="B85" s="2"/>
      <c r="C85" s="2"/>
      <c r="D85" s="117"/>
      <c r="E85" s="123"/>
      <c r="F85" s="124"/>
      <c r="G85" s="9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125"/>
      <c r="B86" s="125"/>
      <c r="C86" s="125"/>
      <c r="D86" s="126"/>
      <c r="E86" s="127"/>
      <c r="F86" s="128"/>
      <c r="G86" s="9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" customHeight="1">
      <c r="A87" t="s" s="129">
        <v>68</v>
      </c>
      <c r="B87" s="130"/>
      <c r="C87" s="131"/>
      <c r="D87" s="132"/>
      <c r="E87" s="132"/>
      <c r="F87" s="133"/>
      <c r="G87" s="134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134"/>
      <c r="B88" s="135"/>
      <c r="C88" s="10"/>
      <c r="D88" s="41"/>
      <c r="E88" s="41"/>
      <c r="F88" s="136"/>
      <c r="G88" s="134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134"/>
      <c r="B89" s="135"/>
      <c r="C89" s="10"/>
      <c r="D89" s="41"/>
      <c r="E89" s="41"/>
      <c r="F89" s="136"/>
      <c r="G89" s="134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137"/>
      <c r="B90" s="138"/>
      <c r="C90" s="139"/>
      <c r="D90" s="140"/>
      <c r="E90" s="140"/>
      <c r="F90" s="141"/>
      <c r="G90" s="134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" customHeight="1">
      <c r="A91" t="s" s="129">
        <v>69</v>
      </c>
      <c r="B91" s="142"/>
      <c r="C91" s="143"/>
      <c r="D91" s="132"/>
      <c r="E91" s="132"/>
      <c r="F91" s="133"/>
      <c r="G91" s="134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144"/>
      <c r="B92" s="125"/>
      <c r="C92" s="145"/>
      <c r="D92" s="146"/>
      <c r="E92" s="146"/>
      <c r="F92" s="147"/>
      <c r="G92" s="134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148"/>
      <c r="B93" s="143"/>
      <c r="C93" s="143"/>
      <c r="D93" s="143"/>
      <c r="E93" s="143"/>
      <c r="F93" s="143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22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Z1022"/>
  <sheetViews>
    <sheetView workbookViewId="0" showGridLines="0" defaultGridColor="1"/>
  </sheetViews>
  <sheetFormatPr defaultColWidth="14.5" defaultRowHeight="15" customHeight="1" outlineLevelRow="0" outlineLevelCol="0"/>
  <cols>
    <col min="1" max="1" width="20.5" style="787" customWidth="1"/>
    <col min="2" max="2" width="10.6719" style="787" customWidth="1"/>
    <col min="3" max="3" width="11.5" style="787" customWidth="1"/>
    <col min="4" max="4" width="12" style="787" customWidth="1"/>
    <col min="5" max="5" width="18.1719" style="787" customWidth="1"/>
    <col min="6" max="6" width="5.35156" style="787" customWidth="1"/>
    <col min="7" max="7" width="13.6719" style="787" customWidth="1"/>
    <col min="8" max="26" width="8.85156" style="787" customWidth="1"/>
    <col min="27" max="16384" width="14.5" style="787" customWidth="1"/>
  </cols>
  <sheetData>
    <row r="1" ht="15.75" customHeight="1">
      <c r="A1" s="606"/>
      <c r="B1" s="765"/>
      <c r="C1" s="111"/>
      <c r="D1" s="269"/>
      <c r="E1" s="269"/>
      <c r="F1" s="788"/>
      <c r="G1" s="271"/>
      <c r="H1" s="31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5.75" customHeight="1">
      <c r="A2" s="479"/>
      <c r="B2" s="766"/>
      <c r="C2" s="2"/>
      <c r="D2" s="273"/>
      <c r="E2" s="273"/>
      <c r="F2" s="789"/>
      <c r="G2" s="275"/>
      <c r="H2" s="36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8.75" customHeight="1">
      <c r="A3" s="479"/>
      <c r="B3" s="766"/>
      <c r="C3" t="s" s="272">
        <v>1047</v>
      </c>
      <c r="D3" s="273"/>
      <c r="E3" s="273"/>
      <c r="F3" s="789"/>
      <c r="G3" s="275"/>
      <c r="H3" s="36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.75" customHeight="1">
      <c r="A4" s="767"/>
      <c r="B4" s="766"/>
      <c r="C4" s="589"/>
      <c r="D4" s="768"/>
      <c r="E4" s="768"/>
      <c r="F4" s="790"/>
      <c r="G4" s="275"/>
      <c r="H4" s="36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2.25" customHeight="1">
      <c r="A5" t="s" s="770">
        <v>20</v>
      </c>
      <c r="B5" t="s" s="771">
        <v>21</v>
      </c>
      <c r="C5" t="s" s="772">
        <v>22</v>
      </c>
      <c r="D5" t="s" s="771">
        <v>23</v>
      </c>
      <c r="E5" s="771"/>
      <c r="F5" s="791"/>
      <c r="G5" t="s" s="595">
        <v>25</v>
      </c>
      <c r="H5" s="36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.75" customHeight="1">
      <c r="A6" s="360"/>
      <c r="B6" t="s" s="775">
        <v>1061</v>
      </c>
      <c r="C6" s="218">
        <v>0</v>
      </c>
      <c r="D6" s="193">
        <v>512.16</v>
      </c>
      <c r="E6" s="193"/>
      <c r="F6" s="78"/>
      <c r="G6" s="194">
        <f>C6*D6</f>
        <v>0</v>
      </c>
      <c r="H6" s="36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364"/>
      <c r="B7" s="792">
        <v>8342402</v>
      </c>
      <c r="C7" t="s" s="313">
        <v>1062</v>
      </c>
      <c r="D7" s="793"/>
      <c r="E7" s="793"/>
      <c r="F7" s="794">
        <v>6</v>
      </c>
      <c r="G7" s="271"/>
      <c r="H7" s="36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364"/>
      <c r="B8" s="792">
        <v>8342502</v>
      </c>
      <c r="C8" t="s" s="313">
        <v>1063</v>
      </c>
      <c r="D8" s="785"/>
      <c r="E8" s="785"/>
      <c r="F8" s="795">
        <v>6</v>
      </c>
      <c r="G8" s="275"/>
      <c r="H8" s="36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364"/>
      <c r="B9" s="792">
        <v>8342202</v>
      </c>
      <c r="C9" t="s" s="313">
        <v>1064</v>
      </c>
      <c r="D9" s="785"/>
      <c r="E9" s="785"/>
      <c r="F9" s="795">
        <v>6</v>
      </c>
      <c r="G9" s="275"/>
      <c r="H9" s="36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364"/>
      <c r="B10" s="792">
        <v>8423202</v>
      </c>
      <c r="C10" t="s" s="313">
        <v>1065</v>
      </c>
      <c r="D10" s="785"/>
      <c r="E10" s="785"/>
      <c r="F10" s="795">
        <v>6</v>
      </c>
      <c r="G10" s="275"/>
      <c r="H10" s="36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364"/>
      <c r="B11" s="792">
        <v>8423102</v>
      </c>
      <c r="C11" t="s" s="313">
        <v>1066</v>
      </c>
      <c r="D11" s="785"/>
      <c r="E11" s="785"/>
      <c r="F11" s="795">
        <v>6</v>
      </c>
      <c r="G11" s="275"/>
      <c r="H11" s="36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364"/>
      <c r="B12" s="792">
        <v>8423302</v>
      </c>
      <c r="C12" t="s" s="313">
        <v>1067</v>
      </c>
      <c r="D12" s="785"/>
      <c r="E12" s="785"/>
      <c r="F12" s="795">
        <v>6</v>
      </c>
      <c r="G12" s="275"/>
      <c r="H12" s="36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364"/>
      <c r="B13" s="792">
        <v>8412602</v>
      </c>
      <c r="C13" t="s" s="313">
        <v>1068</v>
      </c>
      <c r="D13" s="785"/>
      <c r="E13" s="785"/>
      <c r="F13" s="795">
        <v>6</v>
      </c>
      <c r="G13" s="275"/>
      <c r="H13" s="36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364"/>
      <c r="B14" s="792">
        <v>8413702</v>
      </c>
      <c r="C14" t="s" s="313">
        <v>1069</v>
      </c>
      <c r="D14" s="785"/>
      <c r="E14" s="785"/>
      <c r="F14" s="795">
        <v>6</v>
      </c>
      <c r="G14" s="275"/>
      <c r="H14" s="36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364"/>
      <c r="B15" t="s" s="211">
        <v>1070</v>
      </c>
      <c r="C15" t="s" s="313">
        <v>1071</v>
      </c>
      <c r="D15" s="785"/>
      <c r="E15" s="785"/>
      <c r="F15" s="795">
        <v>6</v>
      </c>
      <c r="G15" s="275"/>
      <c r="H15" s="36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364"/>
      <c r="B16" s="792">
        <v>83429305</v>
      </c>
      <c r="C16" t="s" s="313">
        <v>1072</v>
      </c>
      <c r="D16" s="785"/>
      <c r="E16" s="785"/>
      <c r="F16" s="795">
        <v>6</v>
      </c>
      <c r="G16" s="275"/>
      <c r="H16" s="36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364"/>
      <c r="B17" t="s" s="211">
        <v>1073</v>
      </c>
      <c r="C17" t="s" s="313">
        <v>1074</v>
      </c>
      <c r="D17" s="785"/>
      <c r="E17" s="785"/>
      <c r="F17" s="795">
        <v>6</v>
      </c>
      <c r="G17" s="275"/>
      <c r="H17" s="36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364"/>
      <c r="B18" s="792">
        <v>83590700</v>
      </c>
      <c r="C18" t="s" s="313">
        <v>1075</v>
      </c>
      <c r="D18" s="785"/>
      <c r="E18" s="785"/>
      <c r="F18" s="795">
        <v>6</v>
      </c>
      <c r="G18" s="275"/>
      <c r="H18" s="36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364"/>
      <c r="B19" t="s" s="211">
        <v>1076</v>
      </c>
      <c r="C19" t="s" s="313">
        <v>1077</v>
      </c>
      <c r="D19" s="785"/>
      <c r="E19" s="785"/>
      <c r="F19" s="795">
        <v>6</v>
      </c>
      <c r="G19" s="275"/>
      <c r="H19" s="36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566"/>
      <c r="B20" s="792">
        <v>84238</v>
      </c>
      <c r="C20" t="s" s="313">
        <v>564</v>
      </c>
      <c r="D20" s="785"/>
      <c r="E20" s="785"/>
      <c r="F20" s="795">
        <v>6</v>
      </c>
      <c r="G20" s="275"/>
      <c r="H20" s="36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3.5" customHeight="1">
      <c r="A21" t="s" s="796">
        <v>1078</v>
      </c>
      <c r="B21" t="s" s="211">
        <v>1079</v>
      </c>
      <c r="C21" t="s" s="313">
        <v>570</v>
      </c>
      <c r="D21" s="785"/>
      <c r="E21" s="785"/>
      <c r="F21" s="795">
        <v>6</v>
      </c>
      <c r="G21" s="275"/>
      <c r="H21" s="36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3.5" customHeight="1">
      <c r="A22" t="s" s="796">
        <v>1080</v>
      </c>
      <c r="B22" t="s" s="195">
        <v>1081</v>
      </c>
      <c r="C22" t="s" s="307">
        <v>1082</v>
      </c>
      <c r="D22" s="785"/>
      <c r="E22" s="785"/>
      <c r="F22" s="795">
        <v>6</v>
      </c>
      <c r="G22" s="275"/>
      <c r="H22" s="36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370"/>
      <c r="B23" s="55"/>
      <c r="C23" s="797"/>
      <c r="D23" s="797"/>
      <c r="E23" t="s" s="797">
        <v>22</v>
      </c>
      <c r="F23" t="s" s="575">
        <v>1083</v>
      </c>
      <c r="G23" s="603"/>
      <c r="H23" s="36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798"/>
      <c r="B24" s="60"/>
      <c r="C24" s="60"/>
      <c r="D24" s="60"/>
      <c r="E24" s="60"/>
      <c r="F24" s="477"/>
      <c r="G24" s="194"/>
      <c r="H24" s="36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.75" customHeight="1">
      <c r="A25" s="360"/>
      <c r="B25" t="s" s="775">
        <v>1084</v>
      </c>
      <c r="C25" s="778">
        <v>0</v>
      </c>
      <c r="D25" s="193">
        <v>746.76</v>
      </c>
      <c r="E25" s="193"/>
      <c r="F25" s="78"/>
      <c r="G25" s="194">
        <f>C25*D25</f>
        <v>0</v>
      </c>
      <c r="H25" s="36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364"/>
      <c r="B26" t="s" s="776">
        <v>514</v>
      </c>
      <c r="C26" t="s" s="793">
        <v>515</v>
      </c>
      <c r="D26" s="793"/>
      <c r="E26" s="793"/>
      <c r="F26" s="794">
        <v>6</v>
      </c>
      <c r="G26" s="271"/>
      <c r="H26" s="36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364"/>
      <c r="B27" t="s" s="799">
        <v>1085</v>
      </c>
      <c r="C27" t="s" s="785">
        <v>1086</v>
      </c>
      <c r="D27" s="785"/>
      <c r="E27" s="785"/>
      <c r="F27" s="795">
        <v>6</v>
      </c>
      <c r="G27" s="275"/>
      <c r="H27" s="36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364"/>
      <c r="B28" t="s" s="799">
        <v>1087</v>
      </c>
      <c r="C28" t="s" s="785">
        <v>1088</v>
      </c>
      <c r="D28" s="785"/>
      <c r="E28" s="785"/>
      <c r="F28" s="795">
        <v>6</v>
      </c>
      <c r="G28" s="275"/>
      <c r="H28" s="36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364"/>
      <c r="B29" t="s" s="799">
        <v>1089</v>
      </c>
      <c r="C29" t="s" s="785">
        <v>1090</v>
      </c>
      <c r="D29" s="785"/>
      <c r="E29" s="785"/>
      <c r="F29" s="795">
        <v>6</v>
      </c>
      <c r="G29" s="275"/>
      <c r="H29" s="36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364"/>
      <c r="B30" t="s" s="799">
        <v>516</v>
      </c>
      <c r="C30" t="s" s="785">
        <v>517</v>
      </c>
      <c r="D30" s="785"/>
      <c r="E30" s="785"/>
      <c r="F30" s="795">
        <v>6</v>
      </c>
      <c r="G30" s="275"/>
      <c r="H30" s="36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364"/>
      <c r="B31" t="s" s="799">
        <v>1091</v>
      </c>
      <c r="C31" t="s" s="785">
        <v>1092</v>
      </c>
      <c r="D31" s="785"/>
      <c r="E31" s="785"/>
      <c r="F31" s="795">
        <v>6</v>
      </c>
      <c r="G31" s="275"/>
      <c r="H31" s="36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364"/>
      <c r="B32" t="s" s="799">
        <v>1093</v>
      </c>
      <c r="C32" t="s" s="785">
        <v>1094</v>
      </c>
      <c r="D32" s="785"/>
      <c r="E32" s="785"/>
      <c r="F32" s="795">
        <v>6</v>
      </c>
      <c r="G32" s="275"/>
      <c r="H32" s="36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364"/>
      <c r="B33" t="s" s="799">
        <v>1095</v>
      </c>
      <c r="C33" t="s" s="785">
        <v>1096</v>
      </c>
      <c r="D33" s="785"/>
      <c r="E33" s="785"/>
      <c r="F33" s="795">
        <v>6</v>
      </c>
      <c r="G33" s="275"/>
      <c r="H33" s="36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364"/>
      <c r="B34" t="s" s="799">
        <v>1097</v>
      </c>
      <c r="C34" t="s" s="785">
        <v>1098</v>
      </c>
      <c r="D34" s="785"/>
      <c r="E34" s="785"/>
      <c r="F34" s="795">
        <v>6</v>
      </c>
      <c r="G34" s="275"/>
      <c r="H34" s="36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364"/>
      <c r="B35" t="s" s="799">
        <v>1099</v>
      </c>
      <c r="C35" t="s" s="785">
        <v>1100</v>
      </c>
      <c r="D35" s="785"/>
      <c r="E35" s="785"/>
      <c r="F35" s="795">
        <v>6</v>
      </c>
      <c r="G35" s="275"/>
      <c r="H35" s="36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364"/>
      <c r="B36" t="s" s="799">
        <v>1101</v>
      </c>
      <c r="C36" t="s" s="785">
        <v>1102</v>
      </c>
      <c r="D36" s="785"/>
      <c r="E36" s="785"/>
      <c r="F36" s="795">
        <v>6</v>
      </c>
      <c r="G36" s="275"/>
      <c r="H36" s="36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364"/>
      <c r="B37" t="s" s="799">
        <v>1103</v>
      </c>
      <c r="C37" t="s" s="785">
        <v>1104</v>
      </c>
      <c r="D37" s="785"/>
      <c r="E37" s="785"/>
      <c r="F37" s="795">
        <v>6</v>
      </c>
      <c r="G37" s="275"/>
      <c r="H37" s="36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364"/>
      <c r="B38" t="s" s="799">
        <v>1105</v>
      </c>
      <c r="C38" t="s" s="785">
        <v>1106</v>
      </c>
      <c r="D38" s="785"/>
      <c r="E38" s="785"/>
      <c r="F38" s="795">
        <v>6</v>
      </c>
      <c r="G38" s="275"/>
      <c r="H38" s="36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t="s" s="800">
        <v>1107</v>
      </c>
      <c r="B39" t="s" s="799">
        <v>1108</v>
      </c>
      <c r="C39" t="s" s="785">
        <v>1109</v>
      </c>
      <c r="D39" s="785"/>
      <c r="E39" s="785"/>
      <c r="F39" s="795">
        <v>6</v>
      </c>
      <c r="G39" s="275"/>
      <c r="H39" s="36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3.5" customHeight="1">
      <c r="A40" t="s" s="796">
        <v>1110</v>
      </c>
      <c r="B40" t="s" s="799">
        <v>1111</v>
      </c>
      <c r="C40" t="s" s="785">
        <v>1112</v>
      </c>
      <c r="D40" s="785"/>
      <c r="E40" s="785"/>
      <c r="F40" s="795">
        <v>6</v>
      </c>
      <c r="G40" s="275"/>
      <c r="H40" s="36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3.5" customHeight="1">
      <c r="A41" t="s" s="796">
        <v>1113</v>
      </c>
      <c r="B41" t="s" s="799">
        <v>1114</v>
      </c>
      <c r="C41" t="s" s="785">
        <v>1115</v>
      </c>
      <c r="D41" s="785"/>
      <c r="E41" s="785"/>
      <c r="F41" s="795">
        <v>6</v>
      </c>
      <c r="G41" s="275"/>
      <c r="H41" s="36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801"/>
      <c r="B42" s="55"/>
      <c r="C42" s="797"/>
      <c r="D42" s="797"/>
      <c r="E42" t="s" s="797">
        <v>22</v>
      </c>
      <c r="F42" t="s" s="575">
        <v>1083</v>
      </c>
      <c r="G42" s="603"/>
      <c r="H42" s="36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798"/>
      <c r="B43" s="60"/>
      <c r="C43" s="60"/>
      <c r="D43" s="60"/>
      <c r="E43" s="60"/>
      <c r="F43" s="477"/>
      <c r="G43" s="194"/>
      <c r="H43" s="36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360"/>
      <c r="B44" t="s" s="775">
        <v>1116</v>
      </c>
      <c r="C44" s="778">
        <v>0</v>
      </c>
      <c r="D44" s="193">
        <v>601.92</v>
      </c>
      <c r="E44" s="193"/>
      <c r="F44" s="78"/>
      <c r="G44" s="194">
        <f>C44*D44</f>
        <v>0</v>
      </c>
      <c r="H44" s="36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364"/>
      <c r="B45" s="792">
        <v>84256</v>
      </c>
      <c r="C45" t="s" s="290">
        <v>1117</v>
      </c>
      <c r="D45" s="802"/>
      <c r="E45" s="802"/>
      <c r="F45" t="s" s="803">
        <v>1118</v>
      </c>
      <c r="G45" s="271"/>
      <c r="H45" s="36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364"/>
      <c r="B46" s="792">
        <v>84252</v>
      </c>
      <c r="C46" t="s" s="290">
        <v>1119</v>
      </c>
      <c r="D46" s="804"/>
      <c r="E46" s="804"/>
      <c r="F46" t="s" s="805">
        <v>1118</v>
      </c>
      <c r="G46" s="275"/>
      <c r="H46" s="36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364"/>
      <c r="B47" s="792">
        <v>84259</v>
      </c>
      <c r="C47" t="s" s="290">
        <v>1120</v>
      </c>
      <c r="D47" s="804"/>
      <c r="E47" s="804"/>
      <c r="F47" s="806">
        <v>6</v>
      </c>
      <c r="G47" s="275"/>
      <c r="H47" s="36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364"/>
      <c r="B48" s="792">
        <v>84255</v>
      </c>
      <c r="C48" t="s" s="290">
        <v>1121</v>
      </c>
      <c r="D48" s="804"/>
      <c r="E48" s="804"/>
      <c r="F48" s="806">
        <v>6</v>
      </c>
      <c r="G48" s="275"/>
      <c r="H48" s="36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364"/>
      <c r="B49" s="792">
        <v>84089432</v>
      </c>
      <c r="C49" t="s" s="290">
        <v>1122</v>
      </c>
      <c r="D49" s="804"/>
      <c r="E49" s="804"/>
      <c r="F49" s="806">
        <v>6</v>
      </c>
      <c r="G49" s="275"/>
      <c r="H49" s="36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364"/>
      <c r="B50" s="792">
        <v>83808726</v>
      </c>
      <c r="C50" t="s" s="290">
        <v>1123</v>
      </c>
      <c r="D50" s="804"/>
      <c r="E50" s="804"/>
      <c r="F50" s="806">
        <v>6</v>
      </c>
      <c r="G50" s="275"/>
      <c r="H50" s="36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364"/>
      <c r="B51" s="792">
        <v>84188305</v>
      </c>
      <c r="C51" t="s" s="290">
        <v>1124</v>
      </c>
      <c r="D51" s="804"/>
      <c r="E51" s="804"/>
      <c r="F51" s="806">
        <v>6</v>
      </c>
      <c r="G51" s="275"/>
      <c r="H51" s="36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364"/>
      <c r="B52" s="792">
        <v>83828432</v>
      </c>
      <c r="C52" t="s" s="290">
        <v>1125</v>
      </c>
      <c r="D52" s="804"/>
      <c r="E52" s="804"/>
      <c r="F52" s="806">
        <v>6</v>
      </c>
      <c r="G52" s="275"/>
      <c r="H52" s="36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364"/>
      <c r="B53" s="792">
        <v>8429002</v>
      </c>
      <c r="C53" t="s" s="290">
        <v>1126</v>
      </c>
      <c r="D53" s="804"/>
      <c r="E53" s="804"/>
      <c r="F53" s="806">
        <v>6</v>
      </c>
      <c r="G53" s="275"/>
      <c r="H53" s="36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364"/>
      <c r="B54" s="792">
        <v>8429202</v>
      </c>
      <c r="C54" t="s" s="290">
        <v>1127</v>
      </c>
      <c r="D54" s="804"/>
      <c r="E54" s="804"/>
      <c r="F54" s="806">
        <v>6</v>
      </c>
      <c r="G54" s="275"/>
      <c r="H54" s="36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364"/>
      <c r="B55" s="792">
        <v>8428902</v>
      </c>
      <c r="C55" t="s" s="290">
        <v>1128</v>
      </c>
      <c r="D55" s="804"/>
      <c r="E55" s="804"/>
      <c r="F55" s="806">
        <v>6</v>
      </c>
      <c r="G55" s="275"/>
      <c r="H55" s="36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t="s" s="800">
        <v>1129</v>
      </c>
      <c r="B56" s="792">
        <v>8429102</v>
      </c>
      <c r="C56" t="s" s="290">
        <v>1130</v>
      </c>
      <c r="D56" s="804"/>
      <c r="E56" s="804"/>
      <c r="F56" s="806">
        <v>6</v>
      </c>
      <c r="G56" s="275"/>
      <c r="H56" s="36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3.5" customHeight="1">
      <c r="A57" t="s" s="796">
        <v>1113</v>
      </c>
      <c r="B57" s="792">
        <v>8428702</v>
      </c>
      <c r="C57" t="s" s="290">
        <v>1131</v>
      </c>
      <c r="D57" s="804"/>
      <c r="E57" s="804"/>
      <c r="F57" s="806">
        <v>6</v>
      </c>
      <c r="G57" s="275"/>
      <c r="H57" s="36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807"/>
      <c r="B58" s="792">
        <v>8428602</v>
      </c>
      <c r="C58" t="s" s="290">
        <v>1132</v>
      </c>
      <c r="D58" s="804"/>
      <c r="E58" s="804"/>
      <c r="F58" s="806">
        <v>6</v>
      </c>
      <c r="G58" s="275"/>
      <c r="H58" s="36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708"/>
      <c r="B59" s="792">
        <v>8428802</v>
      </c>
      <c r="C59" t="s" s="290">
        <v>1133</v>
      </c>
      <c r="D59" s="808"/>
      <c r="E59" s="808"/>
      <c r="F59" t="s" s="809">
        <v>1118</v>
      </c>
      <c r="G59" s="603"/>
      <c r="H59" s="36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810"/>
      <c r="B60" s="811">
        <v>8428502</v>
      </c>
      <c r="C60" t="s" s="216">
        <v>1134</v>
      </c>
      <c r="D60" s="54"/>
      <c r="E60" s="26"/>
      <c r="F60" s="812">
        <v>6</v>
      </c>
      <c r="G60" s="198"/>
      <c r="H60" s="36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810"/>
      <c r="B61" s="55"/>
      <c r="C61" s="797"/>
      <c r="D61" s="797"/>
      <c r="E61" t="s" s="797">
        <v>22</v>
      </c>
      <c r="F61" t="s" s="575">
        <v>1083</v>
      </c>
      <c r="G61" s="194"/>
      <c r="H61" s="36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360"/>
      <c r="B62" t="s" s="813">
        <v>1135</v>
      </c>
      <c r="C62" s="792">
        <v>0</v>
      </c>
      <c r="D62" s="814">
        <v>618.24</v>
      </c>
      <c r="E62" s="814"/>
      <c r="F62" s="815"/>
      <c r="G62" s="194">
        <f>C62*D62</f>
        <v>0</v>
      </c>
      <c r="H62" s="36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364"/>
      <c r="B63" s="792">
        <v>84256</v>
      </c>
      <c r="C63" t="s" s="290">
        <v>1117</v>
      </c>
      <c r="D63" s="802"/>
      <c r="E63" s="802"/>
      <c r="F63" t="s" s="803">
        <v>1118</v>
      </c>
      <c r="G63" s="271"/>
      <c r="H63" s="36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364"/>
      <c r="B64" s="792">
        <v>84252</v>
      </c>
      <c r="C64" t="s" s="290">
        <v>1119</v>
      </c>
      <c r="D64" s="804"/>
      <c r="E64" s="804"/>
      <c r="F64" t="s" s="805">
        <v>1118</v>
      </c>
      <c r="G64" s="275"/>
      <c r="H64" s="36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364"/>
      <c r="B65" s="792">
        <v>84253</v>
      </c>
      <c r="C65" t="s" s="290">
        <v>1136</v>
      </c>
      <c r="D65" s="804"/>
      <c r="E65" s="804"/>
      <c r="F65" s="806">
        <v>6</v>
      </c>
      <c r="G65" s="275"/>
      <c r="H65" s="36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364"/>
      <c r="B66" s="792">
        <v>84257</v>
      </c>
      <c r="C66" t="s" s="290">
        <v>1137</v>
      </c>
      <c r="D66" s="804"/>
      <c r="E66" s="804"/>
      <c r="F66" s="806">
        <v>6</v>
      </c>
      <c r="G66" s="275"/>
      <c r="H66" s="36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364"/>
      <c r="B67" s="792">
        <v>84255</v>
      </c>
      <c r="C67" t="s" s="290">
        <v>1121</v>
      </c>
      <c r="D67" s="804"/>
      <c r="E67" s="804"/>
      <c r="F67" s="806">
        <v>6</v>
      </c>
      <c r="G67" s="275"/>
      <c r="H67" s="36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364"/>
      <c r="B68" s="792">
        <v>84258</v>
      </c>
      <c r="C68" t="s" s="290">
        <v>1138</v>
      </c>
      <c r="D68" s="804"/>
      <c r="E68" s="804"/>
      <c r="F68" s="806">
        <v>6</v>
      </c>
      <c r="G68" s="275"/>
      <c r="H68" s="36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364"/>
      <c r="B69" s="792">
        <v>84254</v>
      </c>
      <c r="C69" t="s" s="290">
        <v>1139</v>
      </c>
      <c r="D69" s="804"/>
      <c r="E69" s="804"/>
      <c r="F69" s="806">
        <v>6</v>
      </c>
      <c r="G69" s="275"/>
      <c r="H69" s="36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364"/>
      <c r="B70" s="792">
        <v>84259</v>
      </c>
      <c r="C70" t="s" s="290">
        <v>1120</v>
      </c>
      <c r="D70" s="804"/>
      <c r="E70" s="804"/>
      <c r="F70" s="806">
        <v>6</v>
      </c>
      <c r="G70" s="275"/>
      <c r="H70" s="36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364"/>
      <c r="B71" s="792">
        <v>83613200</v>
      </c>
      <c r="C71" t="s" s="290">
        <v>1140</v>
      </c>
      <c r="D71" s="804"/>
      <c r="E71" s="804"/>
      <c r="F71" s="806">
        <v>12</v>
      </c>
      <c r="G71" s="275"/>
      <c r="H71" s="36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364"/>
      <c r="B72" s="792">
        <v>83613002</v>
      </c>
      <c r="C72" t="s" s="290">
        <v>1141</v>
      </c>
      <c r="D72" s="804"/>
      <c r="E72" s="804"/>
      <c r="F72" s="806">
        <v>12</v>
      </c>
      <c r="G72" s="275"/>
      <c r="H72" s="36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364"/>
      <c r="B73" s="792">
        <v>83613900</v>
      </c>
      <c r="C73" t="s" s="290">
        <v>1142</v>
      </c>
      <c r="D73" s="804"/>
      <c r="E73" s="804"/>
      <c r="F73" s="806">
        <v>6</v>
      </c>
      <c r="G73" s="275"/>
      <c r="H73" s="36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807"/>
      <c r="B74" s="792">
        <v>83613001</v>
      </c>
      <c r="C74" t="s" s="290">
        <v>1143</v>
      </c>
      <c r="D74" s="804"/>
      <c r="E74" s="804"/>
      <c r="F74" s="806">
        <v>6</v>
      </c>
      <c r="G74" s="275"/>
      <c r="H74" s="36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t="s" s="816">
        <v>1144</v>
      </c>
      <c r="B75" s="792">
        <v>83613400</v>
      </c>
      <c r="C75" t="s" s="290">
        <v>1145</v>
      </c>
      <c r="D75" s="804"/>
      <c r="E75" s="804"/>
      <c r="F75" s="806">
        <v>6</v>
      </c>
      <c r="G75" s="275"/>
      <c r="H75" s="36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3.5" customHeight="1">
      <c r="A76" t="s" s="801">
        <v>1113</v>
      </c>
      <c r="B76" s="792">
        <v>83613505</v>
      </c>
      <c r="C76" t="s" s="290">
        <v>1146</v>
      </c>
      <c r="D76" s="808"/>
      <c r="E76" s="817"/>
      <c r="F76" s="818">
        <v>6</v>
      </c>
      <c r="G76" s="603"/>
      <c r="H76" s="36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59"/>
      <c r="B77" s="819"/>
      <c r="C77" s="819"/>
      <c r="D77" s="820"/>
      <c r="E77" t="s" s="797">
        <v>22</v>
      </c>
      <c r="F77" t="s" s="575">
        <v>1083</v>
      </c>
      <c r="G77" s="194"/>
      <c r="H77" s="36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360"/>
      <c r="B78" t="s" s="813">
        <v>1147</v>
      </c>
      <c r="C78" s="792">
        <v>0</v>
      </c>
      <c r="D78" s="814">
        <v>422.4</v>
      </c>
      <c r="E78" s="814"/>
      <c r="F78" s="815"/>
      <c r="G78" s="194">
        <f>C78*D78</f>
        <v>0</v>
      </c>
      <c r="H78" s="36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364"/>
      <c r="B79" s="792">
        <v>83807726</v>
      </c>
      <c r="C79" t="s" s="290">
        <v>1148</v>
      </c>
      <c r="D79" s="802"/>
      <c r="E79" s="802"/>
      <c r="F79" t="s" s="803">
        <v>1118</v>
      </c>
      <c r="G79" s="271"/>
      <c r="H79" s="36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364"/>
      <c r="B80" s="792">
        <v>83803293</v>
      </c>
      <c r="C80" t="s" s="290">
        <v>1149</v>
      </c>
      <c r="D80" s="804"/>
      <c r="E80" s="804"/>
      <c r="F80" t="s" s="805">
        <v>1118</v>
      </c>
      <c r="G80" s="275"/>
      <c r="H80" s="36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364"/>
      <c r="B81" s="792">
        <v>84188305</v>
      </c>
      <c r="C81" t="s" s="290">
        <v>1124</v>
      </c>
      <c r="D81" s="804"/>
      <c r="E81" s="804"/>
      <c r="F81" s="806">
        <v>6</v>
      </c>
      <c r="G81" s="275"/>
      <c r="H81" s="36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364"/>
      <c r="B82" s="792">
        <v>82317293</v>
      </c>
      <c r="C82" t="s" s="290">
        <v>1150</v>
      </c>
      <c r="D82" s="804"/>
      <c r="E82" s="804"/>
      <c r="F82" s="806">
        <v>6</v>
      </c>
      <c r="G82" s="275"/>
      <c r="H82" s="36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364"/>
      <c r="B83" s="792">
        <v>84180432</v>
      </c>
      <c r="C83" t="s" s="290">
        <v>1151</v>
      </c>
      <c r="D83" s="804"/>
      <c r="E83" s="804"/>
      <c r="F83" s="806">
        <v>6</v>
      </c>
      <c r="G83" s="275"/>
      <c r="H83" s="36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364"/>
      <c r="B84" s="792">
        <v>82711700</v>
      </c>
      <c r="C84" t="s" s="290">
        <v>1152</v>
      </c>
      <c r="D84" s="804"/>
      <c r="E84" s="804"/>
      <c r="F84" s="806">
        <v>6</v>
      </c>
      <c r="G84" s="275"/>
      <c r="H84" s="36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364"/>
      <c r="B85" s="792">
        <v>84196432</v>
      </c>
      <c r="C85" t="s" s="290">
        <v>1153</v>
      </c>
      <c r="D85" s="804"/>
      <c r="E85" s="804"/>
      <c r="F85" s="806">
        <v>6</v>
      </c>
      <c r="G85" s="275"/>
      <c r="H85" s="36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364"/>
      <c r="B86" s="792">
        <v>84228700</v>
      </c>
      <c r="C86" t="s" s="290">
        <v>1154</v>
      </c>
      <c r="D86" s="804"/>
      <c r="E86" s="804"/>
      <c r="F86" s="806">
        <v>6</v>
      </c>
      <c r="G86" s="275"/>
      <c r="H86" s="36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" customHeight="1">
      <c r="A87" s="364"/>
      <c r="B87" s="792">
        <v>82703432</v>
      </c>
      <c r="C87" t="s" s="290">
        <v>1155</v>
      </c>
      <c r="D87" s="804"/>
      <c r="E87" s="804"/>
      <c r="F87" s="806">
        <v>6</v>
      </c>
      <c r="G87" s="275"/>
      <c r="H87" s="36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364"/>
      <c r="B88" s="792">
        <v>84212700</v>
      </c>
      <c r="C88" t="s" s="290">
        <v>1156</v>
      </c>
      <c r="D88" s="804"/>
      <c r="E88" s="804"/>
      <c r="F88" s="806">
        <v>6</v>
      </c>
      <c r="G88" s="275"/>
      <c r="H88" s="36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" customHeight="1">
      <c r="A89" s="364"/>
      <c r="B89" s="792">
        <v>84220246</v>
      </c>
      <c r="C89" t="s" s="290">
        <v>1157</v>
      </c>
      <c r="D89" s="804"/>
      <c r="E89" s="804"/>
      <c r="F89" s="806">
        <v>6</v>
      </c>
      <c r="G89" s="275"/>
      <c r="H89" s="36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" customHeight="1">
      <c r="A90" s="364"/>
      <c r="B90" s="792">
        <v>84204246</v>
      </c>
      <c r="C90" t="s" s="290">
        <v>1158</v>
      </c>
      <c r="D90" s="804"/>
      <c r="E90" s="804"/>
      <c r="F90" s="806">
        <v>6</v>
      </c>
      <c r="G90" s="275"/>
      <c r="H90" s="36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" customHeight="1">
      <c r="A91" s="364"/>
      <c r="B91" s="792">
        <v>83041186</v>
      </c>
      <c r="C91" t="s" s="290">
        <v>1159</v>
      </c>
      <c r="D91" s="804"/>
      <c r="E91" s="804"/>
      <c r="F91" s="806">
        <v>6</v>
      </c>
      <c r="G91" s="275"/>
      <c r="H91" s="36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" customHeight="1">
      <c r="A92" s="807"/>
      <c r="B92" s="792">
        <v>83347293</v>
      </c>
      <c r="C92" t="s" s="290">
        <v>1160</v>
      </c>
      <c r="D92" s="804"/>
      <c r="E92" s="804"/>
      <c r="F92" s="806">
        <v>6</v>
      </c>
      <c r="G92" s="275"/>
      <c r="H92" s="36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" customHeight="1">
      <c r="A93" t="s" s="816">
        <v>1161</v>
      </c>
      <c r="B93" s="792">
        <v>82368432</v>
      </c>
      <c r="C93" t="s" s="290">
        <v>1162</v>
      </c>
      <c r="D93" s="804"/>
      <c r="E93" s="804"/>
      <c r="F93" s="806">
        <v>6</v>
      </c>
      <c r="G93" s="275"/>
      <c r="H93" s="36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3.5" customHeight="1">
      <c r="A94" t="s" s="796">
        <v>1113</v>
      </c>
      <c r="B94" s="811">
        <v>83334186</v>
      </c>
      <c r="C94" t="s" s="283">
        <v>1163</v>
      </c>
      <c r="D94" s="804"/>
      <c r="E94" s="804"/>
      <c r="F94" t="s" s="805">
        <v>1118</v>
      </c>
      <c r="G94" s="275"/>
      <c r="H94" s="36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" customHeight="1">
      <c r="A95" s="801"/>
      <c r="B95" s="285"/>
      <c r="C95" s="808"/>
      <c r="D95" s="808"/>
      <c r="E95" t="s" s="808">
        <v>22</v>
      </c>
      <c r="F95" t="s" s="809">
        <v>1083</v>
      </c>
      <c r="G95" s="603"/>
      <c r="H95" s="36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" customHeight="1">
      <c r="A96" s="78"/>
      <c r="B96" s="59"/>
      <c r="C96" s="60"/>
      <c r="D96" s="60"/>
      <c r="E96" s="60"/>
      <c r="F96" s="477"/>
      <c r="G96" s="194"/>
      <c r="H96" s="36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360"/>
      <c r="B97" t="s" s="813">
        <v>1164</v>
      </c>
      <c r="C97" s="792">
        <v>0</v>
      </c>
      <c r="D97" s="814">
        <v>526.6799999999999</v>
      </c>
      <c r="E97" s="814"/>
      <c r="F97" s="815"/>
      <c r="G97" s="194">
        <f>C97*D97</f>
        <v>0</v>
      </c>
      <c r="H97" s="36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" customHeight="1">
      <c r="A98" s="364"/>
      <c r="B98" s="792">
        <v>8426602</v>
      </c>
      <c r="C98" t="s" s="290">
        <v>1165</v>
      </c>
      <c r="D98" s="802"/>
      <c r="E98" s="802"/>
      <c r="F98" t="s" s="803">
        <v>1118</v>
      </c>
      <c r="G98" s="271"/>
      <c r="H98" s="36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" customHeight="1">
      <c r="A99" s="364"/>
      <c r="B99" s="792">
        <v>84131360</v>
      </c>
      <c r="C99" t="s" s="290">
        <v>1166</v>
      </c>
      <c r="D99" s="804"/>
      <c r="E99" s="804"/>
      <c r="F99" t="s" s="805">
        <v>1118</v>
      </c>
      <c r="G99" s="275"/>
      <c r="H99" s="36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" customHeight="1">
      <c r="A100" s="364"/>
      <c r="B100" s="792">
        <v>84130001</v>
      </c>
      <c r="C100" t="s" s="290">
        <v>1167</v>
      </c>
      <c r="D100" s="804"/>
      <c r="E100" s="804"/>
      <c r="F100" s="806">
        <v>6</v>
      </c>
      <c r="G100" s="275"/>
      <c r="H100" s="36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" customHeight="1">
      <c r="A101" s="364"/>
      <c r="B101" s="792">
        <v>8424502</v>
      </c>
      <c r="C101" t="s" s="290">
        <v>1168</v>
      </c>
      <c r="D101" s="804"/>
      <c r="E101" s="804"/>
      <c r="F101" s="806">
        <v>6</v>
      </c>
      <c r="G101" s="275"/>
      <c r="H101" s="36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364"/>
      <c r="B102" s="792">
        <v>84188305</v>
      </c>
      <c r="C102" t="s" s="290">
        <v>1124</v>
      </c>
      <c r="D102" s="804"/>
      <c r="E102" s="804"/>
      <c r="F102" s="806">
        <v>6</v>
      </c>
      <c r="G102" s="275"/>
      <c r="H102" s="36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" customHeight="1">
      <c r="A103" s="364"/>
      <c r="B103" s="792">
        <v>84204246</v>
      </c>
      <c r="C103" t="s" s="290">
        <v>1158</v>
      </c>
      <c r="D103" s="804"/>
      <c r="E103" s="804"/>
      <c r="F103" s="806">
        <v>6</v>
      </c>
      <c r="G103" s="275"/>
      <c r="H103" s="36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" customHeight="1">
      <c r="A104" s="364"/>
      <c r="B104" s="792">
        <v>84157001</v>
      </c>
      <c r="C104" t="s" s="290">
        <v>1169</v>
      </c>
      <c r="D104" s="804"/>
      <c r="E104" s="804"/>
      <c r="F104" s="806">
        <v>6</v>
      </c>
      <c r="G104" s="275"/>
      <c r="H104" s="36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" customHeight="1">
      <c r="A105" s="364"/>
      <c r="B105" s="792">
        <v>8426502</v>
      </c>
      <c r="C105" t="s" s="290">
        <v>1170</v>
      </c>
      <c r="D105" s="804"/>
      <c r="E105" s="804"/>
      <c r="F105" s="806">
        <v>6</v>
      </c>
      <c r="G105" s="275"/>
      <c r="H105" s="36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" customHeight="1">
      <c r="A106" s="364"/>
      <c r="B106" s="792">
        <v>83714001</v>
      </c>
      <c r="C106" t="s" s="290">
        <v>1171</v>
      </c>
      <c r="D106" s="804"/>
      <c r="E106" s="804"/>
      <c r="F106" s="806">
        <v>6</v>
      </c>
      <c r="G106" s="275"/>
      <c r="H106" s="36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" customHeight="1">
      <c r="A107" s="364"/>
      <c r="B107" s="792">
        <v>84170</v>
      </c>
      <c r="C107" t="s" s="290">
        <v>1172</v>
      </c>
      <c r="D107" s="804"/>
      <c r="E107" s="804"/>
      <c r="F107" s="806">
        <v>6</v>
      </c>
      <c r="G107" s="275"/>
      <c r="H107" s="36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" customHeight="1">
      <c r="A108" s="364"/>
      <c r="B108" s="792">
        <v>84283</v>
      </c>
      <c r="C108" t="s" s="290">
        <v>1173</v>
      </c>
      <c r="D108" s="804"/>
      <c r="E108" s="804"/>
      <c r="F108" s="806">
        <v>6</v>
      </c>
      <c r="G108" s="275"/>
      <c r="H108" s="36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" customHeight="1">
      <c r="A109" s="364"/>
      <c r="B109" s="792">
        <v>84251</v>
      </c>
      <c r="C109" t="s" s="290">
        <v>1174</v>
      </c>
      <c r="D109" s="804"/>
      <c r="E109" s="804"/>
      <c r="F109" t="s" s="805">
        <v>1118</v>
      </c>
      <c r="G109" s="275"/>
      <c r="H109" s="36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" customHeight="1">
      <c r="A110" s="364"/>
      <c r="B110" s="792">
        <v>84154</v>
      </c>
      <c r="C110" t="s" s="290">
        <v>1175</v>
      </c>
      <c r="D110" s="804"/>
      <c r="E110" s="804"/>
      <c r="F110" t="s" s="805">
        <v>1118</v>
      </c>
      <c r="G110" s="275"/>
      <c r="H110" s="36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" customHeight="1">
      <c r="A111" s="364"/>
      <c r="B111" s="811">
        <v>84115</v>
      </c>
      <c r="C111" t="s" s="283">
        <v>245</v>
      </c>
      <c r="D111" s="804"/>
      <c r="E111" s="804"/>
      <c r="F111" t="s" s="805">
        <v>1118</v>
      </c>
      <c r="G111" s="275"/>
      <c r="H111" s="36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" customHeight="1">
      <c r="A112" t="s" s="800">
        <v>1176</v>
      </c>
      <c r="B112" s="821"/>
      <c r="C112" s="785"/>
      <c r="D112" s="785"/>
      <c r="E112" s="785"/>
      <c r="F112" s="789"/>
      <c r="G112" s="275"/>
      <c r="H112" s="36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3.5" customHeight="1">
      <c r="A113" t="s" s="796">
        <v>1113</v>
      </c>
      <c r="B113" s="821"/>
      <c r="C113" s="785"/>
      <c r="D113" s="785"/>
      <c r="E113" s="785"/>
      <c r="F113" s="789"/>
      <c r="G113" s="275"/>
      <c r="H113" s="36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" customHeight="1">
      <c r="A114" s="801"/>
      <c r="B114" s="55"/>
      <c r="C114" s="797"/>
      <c r="D114" s="797"/>
      <c r="E114" t="s" s="797">
        <v>22</v>
      </c>
      <c r="F114" t="s" s="575">
        <v>1177</v>
      </c>
      <c r="G114" s="603"/>
      <c r="H114" s="36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" customHeight="1">
      <c r="A115" s="822"/>
      <c r="B115" s="819"/>
      <c r="C115" s="819"/>
      <c r="D115" s="819"/>
      <c r="E115" s="819"/>
      <c r="F115" s="823"/>
      <c r="G115" s="194"/>
      <c r="H115" s="36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360"/>
      <c r="B116" t="s" s="813">
        <v>1178</v>
      </c>
      <c r="C116" s="792">
        <v>0</v>
      </c>
      <c r="D116" s="814">
        <v>604.2</v>
      </c>
      <c r="E116" s="814"/>
      <c r="F116" s="815"/>
      <c r="G116" s="194">
        <f>C116*D116</f>
        <v>0</v>
      </c>
      <c r="H116" s="36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" customHeight="1">
      <c r="A117" s="364"/>
      <c r="B117" s="792">
        <v>83982</v>
      </c>
      <c r="C117" t="s" s="290">
        <v>1179</v>
      </c>
      <c r="D117" s="802"/>
      <c r="E117" s="802"/>
      <c r="F117" t="s" s="803">
        <v>1118</v>
      </c>
      <c r="G117" s="271"/>
      <c r="H117" s="36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" customHeight="1">
      <c r="A118" s="364"/>
      <c r="B118" s="792">
        <v>8398302</v>
      </c>
      <c r="C118" t="s" s="290">
        <v>1180</v>
      </c>
      <c r="D118" s="804"/>
      <c r="E118" s="804"/>
      <c r="F118" t="s" s="805">
        <v>1118</v>
      </c>
      <c r="G118" s="275"/>
      <c r="H118" s="36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" customHeight="1">
      <c r="A119" s="364"/>
      <c r="B119" s="792">
        <v>83963</v>
      </c>
      <c r="C119" t="s" s="290">
        <v>1181</v>
      </c>
      <c r="D119" s="804"/>
      <c r="E119" s="804"/>
      <c r="F119" s="806">
        <v>6</v>
      </c>
      <c r="G119" s="275"/>
      <c r="H119" s="36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" customHeight="1">
      <c r="A120" s="364"/>
      <c r="B120" s="792">
        <v>83969</v>
      </c>
      <c r="C120" t="s" s="290">
        <v>1182</v>
      </c>
      <c r="D120" s="804"/>
      <c r="E120" s="804"/>
      <c r="F120" s="806">
        <v>6</v>
      </c>
      <c r="G120" s="275"/>
      <c r="H120" s="36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" customHeight="1">
      <c r="A121" s="364"/>
      <c r="B121" s="792">
        <v>83714700</v>
      </c>
      <c r="C121" t="s" s="290">
        <v>1183</v>
      </c>
      <c r="D121" s="804"/>
      <c r="E121" s="804"/>
      <c r="F121" s="806">
        <v>6</v>
      </c>
      <c r="G121" s="275"/>
      <c r="H121" s="36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" customHeight="1">
      <c r="A122" s="364"/>
      <c r="B122" s="792">
        <v>83096001</v>
      </c>
      <c r="C122" t="s" s="290">
        <v>1184</v>
      </c>
      <c r="D122" s="804"/>
      <c r="E122" s="804"/>
      <c r="F122" s="806">
        <v>6</v>
      </c>
      <c r="G122" s="275"/>
      <c r="H122" s="36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" customHeight="1">
      <c r="A123" s="364"/>
      <c r="B123" s="792">
        <v>8353702</v>
      </c>
      <c r="C123" t="s" s="290">
        <v>1185</v>
      </c>
      <c r="D123" s="804"/>
      <c r="E123" s="804"/>
      <c r="F123" s="806">
        <v>6</v>
      </c>
      <c r="G123" s="275"/>
      <c r="H123" s="36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" customHeight="1">
      <c r="A124" s="364"/>
      <c r="B124" s="792">
        <v>84132</v>
      </c>
      <c r="C124" t="s" s="290">
        <v>1186</v>
      </c>
      <c r="D124" s="804"/>
      <c r="E124" s="804"/>
      <c r="F124" s="806">
        <v>6</v>
      </c>
      <c r="G124" s="275"/>
      <c r="H124" s="36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" customHeight="1">
      <c r="A125" s="364"/>
      <c r="B125" s="792">
        <v>8348202</v>
      </c>
      <c r="C125" t="s" s="290">
        <v>1187</v>
      </c>
      <c r="D125" s="804"/>
      <c r="E125" s="804"/>
      <c r="F125" s="806">
        <v>6</v>
      </c>
      <c r="G125" s="275"/>
      <c r="H125" s="36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" customHeight="1">
      <c r="A126" s="364"/>
      <c r="B126" s="792">
        <v>83679</v>
      </c>
      <c r="C126" t="s" s="290">
        <v>1188</v>
      </c>
      <c r="D126" s="804"/>
      <c r="E126" s="804"/>
      <c r="F126" s="806">
        <v>6</v>
      </c>
      <c r="G126" s="275"/>
      <c r="H126" s="36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" customHeight="1">
      <c r="A127" s="364"/>
      <c r="B127" s="792">
        <v>8349002</v>
      </c>
      <c r="C127" t="s" s="290">
        <v>1189</v>
      </c>
      <c r="D127" s="804"/>
      <c r="E127" s="804"/>
      <c r="F127" s="806">
        <v>6</v>
      </c>
      <c r="G127" s="275"/>
      <c r="H127" s="36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" customHeight="1">
      <c r="A128" s="364"/>
      <c r="B128" s="792">
        <v>8356602</v>
      </c>
      <c r="C128" t="s" s="290">
        <v>1190</v>
      </c>
      <c r="D128" s="804"/>
      <c r="E128" s="804"/>
      <c r="F128" t="s" s="805">
        <v>1118</v>
      </c>
      <c r="G128" s="275"/>
      <c r="H128" s="36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" customHeight="1">
      <c r="A129" s="364"/>
      <c r="B129" s="792">
        <v>83675</v>
      </c>
      <c r="C129" t="s" s="290">
        <v>1191</v>
      </c>
      <c r="D129" s="804"/>
      <c r="E129" s="804"/>
      <c r="F129" t="s" s="805">
        <v>1118</v>
      </c>
      <c r="G129" s="275"/>
      <c r="H129" s="36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" customHeight="1">
      <c r="A130" s="364"/>
      <c r="B130" s="811">
        <v>8399302</v>
      </c>
      <c r="C130" t="s" s="283">
        <v>1192</v>
      </c>
      <c r="D130" s="804"/>
      <c r="E130" s="804"/>
      <c r="F130" t="s" s="805">
        <v>1118</v>
      </c>
      <c r="G130" s="275"/>
      <c r="H130" s="36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" customHeight="1">
      <c r="A131" t="s" s="800">
        <v>1193</v>
      </c>
      <c r="B131" s="821"/>
      <c r="C131" s="785"/>
      <c r="D131" s="785"/>
      <c r="E131" s="785"/>
      <c r="F131" s="789"/>
      <c r="G131" s="275"/>
      <c r="H131" s="36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3.5" customHeight="1">
      <c r="A132" t="s" s="796">
        <v>1113</v>
      </c>
      <c r="B132" s="821"/>
      <c r="C132" s="785"/>
      <c r="D132" s="785"/>
      <c r="E132" s="785"/>
      <c r="F132" s="789"/>
      <c r="G132" s="275"/>
      <c r="H132" s="36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" customHeight="1">
      <c r="A133" s="801"/>
      <c r="B133" s="55"/>
      <c r="C133" s="797"/>
      <c r="D133" s="797"/>
      <c r="E133" t="s" s="797">
        <v>22</v>
      </c>
      <c r="F133" t="s" s="575">
        <v>1177</v>
      </c>
      <c r="G133" s="603"/>
      <c r="H133" s="36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" customHeight="1">
      <c r="A134" s="822"/>
      <c r="B134" s="819"/>
      <c r="C134" s="819"/>
      <c r="D134" s="819"/>
      <c r="E134" s="819"/>
      <c r="F134" s="823"/>
      <c r="G134" s="194"/>
      <c r="H134" s="36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360"/>
      <c r="B135" t="s" s="824">
        <v>1194</v>
      </c>
      <c r="C135" s="161">
        <v>0</v>
      </c>
      <c r="D135" s="193">
        <v>477.6</v>
      </c>
      <c r="E135" s="193"/>
      <c r="F135" s="78"/>
      <c r="G135" s="194">
        <f>C135*D135</f>
        <v>0</v>
      </c>
      <c r="H135" s="36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" customHeight="1">
      <c r="A136" s="364"/>
      <c r="B136" s="792">
        <v>83429305</v>
      </c>
      <c r="C136" t="s" s="290">
        <v>1195</v>
      </c>
      <c r="D136" s="802"/>
      <c r="E136" s="802"/>
      <c r="F136" t="s" s="803">
        <v>1118</v>
      </c>
      <c r="G136" s="271"/>
      <c r="H136" s="36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" customHeight="1">
      <c r="A137" s="364"/>
      <c r="B137" s="792">
        <v>83431246</v>
      </c>
      <c r="C137" t="s" s="290">
        <v>1196</v>
      </c>
      <c r="D137" s="804"/>
      <c r="E137" s="804"/>
      <c r="F137" t="s" s="805">
        <v>1118</v>
      </c>
      <c r="G137" s="275"/>
      <c r="H137" s="36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" customHeight="1">
      <c r="A138" s="364"/>
      <c r="B138" s="792">
        <v>83427378</v>
      </c>
      <c r="C138" t="s" s="290">
        <v>1197</v>
      </c>
      <c r="D138" s="804"/>
      <c r="E138" s="804"/>
      <c r="F138" s="806">
        <v>6</v>
      </c>
      <c r="G138" s="275"/>
      <c r="H138" s="36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" customHeight="1">
      <c r="A139" s="364"/>
      <c r="B139" s="792">
        <v>83600186</v>
      </c>
      <c r="C139" t="s" s="290">
        <v>1198</v>
      </c>
      <c r="D139" s="804"/>
      <c r="E139" s="804"/>
      <c r="F139" s="806">
        <v>6</v>
      </c>
      <c r="G139" s="275"/>
      <c r="H139" s="36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" customHeight="1">
      <c r="A140" s="364"/>
      <c r="B140" s="792">
        <v>8171702</v>
      </c>
      <c r="C140" t="s" s="290">
        <v>1199</v>
      </c>
      <c r="D140" s="804"/>
      <c r="E140" s="804"/>
      <c r="F140" s="806">
        <v>6</v>
      </c>
      <c r="G140" s="275"/>
      <c r="H140" s="36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" customHeight="1">
      <c r="A141" s="364"/>
      <c r="B141" s="792">
        <v>83714001</v>
      </c>
      <c r="C141" t="s" s="290">
        <v>1171</v>
      </c>
      <c r="D141" s="804"/>
      <c r="E141" s="804"/>
      <c r="F141" s="806">
        <v>6</v>
      </c>
      <c r="G141" s="275"/>
      <c r="H141" s="36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" customHeight="1">
      <c r="A142" s="364"/>
      <c r="B142" s="792">
        <v>8426402</v>
      </c>
      <c r="C142" t="s" s="290">
        <v>1200</v>
      </c>
      <c r="D142" s="804"/>
      <c r="E142" s="804"/>
      <c r="F142" s="806">
        <v>6</v>
      </c>
      <c r="G142" s="275"/>
      <c r="H142" s="36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" customHeight="1">
      <c r="A143" s="364"/>
      <c r="B143" s="792">
        <v>8416602</v>
      </c>
      <c r="C143" t="s" s="290">
        <v>1201</v>
      </c>
      <c r="D143" s="804"/>
      <c r="E143" s="804"/>
      <c r="F143" s="806">
        <v>6</v>
      </c>
      <c r="G143" s="275"/>
      <c r="H143" s="36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" customHeight="1">
      <c r="A144" s="364"/>
      <c r="B144" s="792">
        <v>84204246</v>
      </c>
      <c r="C144" t="s" s="290">
        <v>1158</v>
      </c>
      <c r="D144" s="804"/>
      <c r="E144" s="804"/>
      <c r="F144" s="806">
        <v>6</v>
      </c>
      <c r="G144" s="275"/>
      <c r="H144" s="36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" customHeight="1">
      <c r="A145" s="364"/>
      <c r="B145" s="792">
        <v>84228700</v>
      </c>
      <c r="C145" t="s" s="290">
        <v>1154</v>
      </c>
      <c r="D145" s="804"/>
      <c r="E145" s="804"/>
      <c r="F145" s="806">
        <v>6</v>
      </c>
      <c r="G145" s="275"/>
      <c r="H145" s="36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" customHeight="1">
      <c r="A146" s="364"/>
      <c r="B146" s="792">
        <v>84196432</v>
      </c>
      <c r="C146" t="s" s="290">
        <v>1153</v>
      </c>
      <c r="D146" s="804"/>
      <c r="E146" s="804"/>
      <c r="F146" s="806">
        <v>6</v>
      </c>
      <c r="G146" s="275"/>
      <c r="H146" s="36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" customHeight="1">
      <c r="A147" s="807"/>
      <c r="B147" s="792">
        <v>84188305</v>
      </c>
      <c r="C147" t="s" s="290">
        <v>1124</v>
      </c>
      <c r="D147" s="804"/>
      <c r="E147" s="804"/>
      <c r="F147" t="s" s="805">
        <v>1118</v>
      </c>
      <c r="G147" s="275"/>
      <c r="H147" s="36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" customHeight="1">
      <c r="A148" s="825"/>
      <c r="B148" s="792">
        <v>82703432</v>
      </c>
      <c r="C148" t="s" s="290">
        <v>1155</v>
      </c>
      <c r="D148" s="804"/>
      <c r="E148" s="804"/>
      <c r="F148" t="s" s="805">
        <v>1118</v>
      </c>
      <c r="G148" s="275"/>
      <c r="H148" s="36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3.5" customHeight="1">
      <c r="A149" s="826"/>
      <c r="B149" s="792">
        <v>83820246</v>
      </c>
      <c r="C149" t="s" s="290">
        <v>1202</v>
      </c>
      <c r="D149" s="804"/>
      <c r="E149" s="804"/>
      <c r="F149" t="s" s="805">
        <v>1118</v>
      </c>
      <c r="G149" s="275"/>
      <c r="H149" s="36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" customHeight="1">
      <c r="A150" s="501"/>
      <c r="B150" s="811">
        <v>84283</v>
      </c>
      <c r="C150" t="s" s="283">
        <v>1173</v>
      </c>
      <c r="D150" s="804"/>
      <c r="E150" s="804"/>
      <c r="F150" s="806">
        <v>6</v>
      </c>
      <c r="G150" s="275"/>
      <c r="H150" s="36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" customHeight="1">
      <c r="A151" s="827"/>
      <c r="B151" s="828"/>
      <c r="C151" s="785"/>
      <c r="D151" s="785"/>
      <c r="E151" s="785"/>
      <c r="F151" s="789"/>
      <c r="G151" s="275"/>
      <c r="H151" s="36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" customHeight="1">
      <c r="A152" t="s" s="816">
        <v>1203</v>
      </c>
      <c r="B152" s="55"/>
      <c r="C152" s="797"/>
      <c r="D152" s="797"/>
      <c r="E152" t="s" s="797">
        <v>22</v>
      </c>
      <c r="F152" t="s" s="575">
        <v>1083</v>
      </c>
      <c r="G152" s="603"/>
      <c r="H152" s="36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t="s" s="829">
        <v>1113</v>
      </c>
      <c r="B153" s="830"/>
      <c r="C153" s="291"/>
      <c r="D153" s="292"/>
      <c r="E153" s="292"/>
      <c r="F153" s="831"/>
      <c r="G153" s="194"/>
      <c r="H153" s="36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" customHeight="1">
      <c r="A154" s="2"/>
      <c r="B154" s="111"/>
      <c r="C154" s="111"/>
      <c r="D154" s="111"/>
      <c r="E154" s="111"/>
      <c r="F154" s="111"/>
      <c r="G154" s="111"/>
      <c r="H154" s="9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6.5" customHeight="1">
      <c r="A155" s="2"/>
      <c r="B155" t="s" s="346">
        <v>1046</v>
      </c>
      <c r="C155" s="345">
        <f>SUM(C6:C153)</f>
        <v>0</v>
      </c>
      <c r="D155" s="2"/>
      <c r="E155" s="2"/>
      <c r="F155" t="s" s="832">
        <v>22</v>
      </c>
      <c r="G155" s="347">
        <f>SUM(G6:G153)</f>
        <v>0</v>
      </c>
      <c r="H155" s="9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" customHeight="1">
      <c r="A156" s="2"/>
      <c r="B156" s="120"/>
      <c r="C156" s="120"/>
      <c r="D156" s="2"/>
      <c r="E156" s="2"/>
      <c r="F156" s="120"/>
      <c r="G156" s="120"/>
      <c r="H156" s="9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2"/>
      <c r="B157" s="125"/>
      <c r="C157" s="125"/>
      <c r="D157" s="125"/>
      <c r="E157" s="125"/>
      <c r="F157" s="125"/>
      <c r="G157" s="125"/>
      <c r="H157" s="9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2"/>
      <c r="B158" s="782"/>
      <c r="C158" s="120"/>
      <c r="D158" s="120"/>
      <c r="E158" s="120"/>
      <c r="F158" s="120"/>
      <c r="G158" s="352"/>
      <c r="H158" s="134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2"/>
      <c r="B159" s="784"/>
      <c r="C159" s="2"/>
      <c r="D159" s="2"/>
      <c r="E159" s="2"/>
      <c r="F159" s="2"/>
      <c r="G159" s="686"/>
      <c r="H159" s="134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" customHeight="1">
      <c r="A160" s="2"/>
      <c r="B160" s="785"/>
      <c r="C160" s="2"/>
      <c r="D160" s="2"/>
      <c r="E160" s="2"/>
      <c r="F160" s="2"/>
      <c r="G160" s="686"/>
      <c r="H160" s="134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6.5" customHeight="1">
      <c r="A161" s="2"/>
      <c r="B161" s="772"/>
      <c r="C161" s="125"/>
      <c r="D161" s="125"/>
      <c r="E161" s="125"/>
      <c r="F161" s="125"/>
      <c r="G161" s="258"/>
      <c r="H161" s="134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2"/>
      <c r="B162" s="782"/>
      <c r="C162" s="120"/>
      <c r="D162" s="120"/>
      <c r="E162" s="120"/>
      <c r="F162" s="120"/>
      <c r="G162" s="352"/>
      <c r="H162" s="134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2"/>
      <c r="B163" s="784"/>
      <c r="C163" s="2"/>
      <c r="D163" s="2"/>
      <c r="E163" s="2"/>
      <c r="F163" s="2"/>
      <c r="G163" s="355"/>
      <c r="H163" s="134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2"/>
      <c r="B164" s="786"/>
      <c r="C164" s="125"/>
      <c r="D164" s="125"/>
      <c r="E164" s="125"/>
      <c r="F164" s="125"/>
      <c r="G164" s="258"/>
      <c r="H164" s="134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" customHeight="1">
      <c r="A165" s="2"/>
      <c r="B165" s="120"/>
      <c r="C165" s="120"/>
      <c r="D165" s="120"/>
      <c r="E165" s="120"/>
      <c r="F165" s="120"/>
      <c r="G165" s="120"/>
      <c r="H165" s="9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6"/>
      <c r="B166" s="7"/>
      <c r="C166" s="7"/>
      <c r="D166" s="7"/>
      <c r="E166" s="7"/>
      <c r="F166" s="7"/>
      <c r="G166" s="7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.7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1"/>
    </row>
    <row r="1015" ht="15.7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1"/>
    </row>
    <row r="1016" ht="15.7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1"/>
    </row>
    <row r="1017" ht="15.7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1"/>
    </row>
    <row r="1018" ht="15.7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1"/>
    </row>
    <row r="1019" ht="15.7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1"/>
    </row>
    <row r="1020" ht="15.7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1"/>
    </row>
    <row r="1021" ht="15.7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1"/>
    </row>
    <row r="1022" ht="15.75" customHeight="1">
      <c r="A1022" s="22"/>
      <c r="B1022" s="23"/>
      <c r="C1022" s="23"/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4.5" defaultRowHeight="15" customHeight="1" outlineLevelRow="0" outlineLevelCol="0"/>
  <cols>
    <col min="1" max="1" width="22.3516" style="833" customWidth="1"/>
    <col min="2" max="2" width="1.85156" style="833" customWidth="1"/>
    <col min="3" max="3" width="22.3516" style="833" customWidth="1"/>
    <col min="4" max="4" width="1.35156" style="833" customWidth="1"/>
    <col min="5" max="5" width="22.3516" style="833" customWidth="1"/>
    <col min="6" max="26" width="8.85156" style="833" customWidth="1"/>
    <col min="27" max="16384" width="14.5" style="833" customWidth="1"/>
  </cols>
  <sheetData>
    <row r="1" ht="21" customHeight="1">
      <c r="A1" s="2"/>
      <c r="B1" t="s" s="834">
        <v>1204</v>
      </c>
      <c r="C1" s="2"/>
      <c r="D1" s="2"/>
      <c r="E1" s="2"/>
      <c r="F1" s="2"/>
      <c r="G1" s="2"/>
      <c r="H1" s="2"/>
      <c r="I1" s="2"/>
      <c r="J1" s="2"/>
      <c r="K1" s="2"/>
      <c r="L1" s="2"/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21" customHeight="1">
      <c r="A2" s="2"/>
      <c r="B2" s="2"/>
      <c r="C2" s="835"/>
      <c r="D2" s="2"/>
      <c r="E2" s="2"/>
      <c r="F2" s="2"/>
      <c r="G2" s="2"/>
      <c r="H2" s="2"/>
      <c r="I2" s="2"/>
      <c r="J2" s="2"/>
      <c r="K2" s="2"/>
      <c r="L2" s="2"/>
      <c r="M2" s="9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589"/>
      <c r="B3" s="589"/>
      <c r="C3" s="766"/>
      <c r="D3" s="589"/>
      <c r="E3" s="589"/>
      <c r="F3" s="589"/>
      <c r="G3" s="2"/>
      <c r="H3" s="2"/>
      <c r="I3" s="2"/>
      <c r="J3" s="2"/>
      <c r="K3" s="2"/>
      <c r="L3" s="2"/>
      <c r="M3" s="9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t="s" s="784">
        <v>1205</v>
      </c>
      <c r="B4" s="589"/>
      <c r="C4" s="766"/>
      <c r="D4" s="589"/>
      <c r="E4" t="s" s="836">
        <v>1206</v>
      </c>
      <c r="F4" s="589"/>
      <c r="G4" s="2"/>
      <c r="H4" s="2"/>
      <c r="I4" s="2"/>
      <c r="J4" s="2"/>
      <c r="K4" s="2"/>
      <c r="L4" s="2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5" customHeight="1">
      <c r="A5" t="s" s="837">
        <v>1207</v>
      </c>
      <c r="B5" s="589"/>
      <c r="C5" s="766"/>
      <c r="D5" s="589"/>
      <c r="E5" t="s" s="784">
        <v>1208</v>
      </c>
      <c r="F5" s="589"/>
      <c r="G5" s="2"/>
      <c r="H5" s="2"/>
      <c r="I5" s="2"/>
      <c r="J5" s="2"/>
      <c r="K5" s="2"/>
      <c r="L5" s="2"/>
      <c r="M5" s="9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t="s" s="837">
        <v>1209</v>
      </c>
      <c r="B6" s="589"/>
      <c r="C6" s="766"/>
      <c r="D6" s="589"/>
      <c r="E6" t="s" s="837">
        <v>1210</v>
      </c>
      <c r="F6" s="589"/>
      <c r="G6" s="2"/>
      <c r="H6" s="2"/>
      <c r="I6" s="2"/>
      <c r="J6" s="2"/>
      <c r="K6" s="2"/>
      <c r="L6" s="2"/>
      <c r="M6" s="9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t="s" s="838">
        <v>1211</v>
      </c>
      <c r="B7" s="589"/>
      <c r="C7" s="766"/>
      <c r="D7" s="589"/>
      <c r="E7" t="s" s="837">
        <v>1212</v>
      </c>
      <c r="F7" s="589"/>
      <c r="G7" s="2"/>
      <c r="H7" s="2"/>
      <c r="I7" s="2"/>
      <c r="J7" s="2"/>
      <c r="K7" s="2"/>
      <c r="L7" s="2"/>
      <c r="M7" s="9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589"/>
      <c r="B8" s="589"/>
      <c r="C8" s="766"/>
      <c r="D8" s="589"/>
      <c r="E8" t="s" s="838">
        <v>1213</v>
      </c>
      <c r="F8" s="589"/>
      <c r="G8" s="2"/>
      <c r="H8" s="2"/>
      <c r="I8" s="2"/>
      <c r="J8" s="2"/>
      <c r="K8" s="766"/>
      <c r="L8" s="2"/>
      <c r="M8" s="9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589"/>
      <c r="B9" s="589"/>
      <c r="C9" s="766"/>
      <c r="D9" s="589"/>
      <c r="E9" s="589"/>
      <c r="F9" s="589"/>
      <c r="G9" s="2"/>
      <c r="H9" s="2"/>
      <c r="I9" s="2"/>
      <c r="J9" s="2"/>
      <c r="K9" s="2"/>
      <c r="L9" s="2"/>
      <c r="M9" s="9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t="s" s="784">
        <v>1214</v>
      </c>
      <c r="B10" s="589"/>
      <c r="C10" s="766"/>
      <c r="D10" s="589"/>
      <c r="E10" s="589"/>
      <c r="F10" s="589"/>
      <c r="G10" s="2"/>
      <c r="H10" s="2"/>
      <c r="I10" s="2"/>
      <c r="J10" s="2"/>
      <c r="K10" s="2"/>
      <c r="L10" s="2"/>
      <c r="M10" s="9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t="s" s="837">
        <v>1215</v>
      </c>
      <c r="B11" s="589"/>
      <c r="C11" s="589"/>
      <c r="D11" s="589"/>
      <c r="E11" t="s" s="784">
        <v>1216</v>
      </c>
      <c r="F11" s="589"/>
      <c r="G11" s="2"/>
      <c r="H11" s="2"/>
      <c r="I11" s="2"/>
      <c r="J11" s="2"/>
      <c r="K11" s="2"/>
      <c r="L11" s="2"/>
      <c r="M11" s="9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t="s" s="837">
        <v>1217</v>
      </c>
      <c r="B12" s="589"/>
      <c r="C12" s="589"/>
      <c r="D12" s="589"/>
      <c r="E12" t="s" s="837">
        <v>1218</v>
      </c>
      <c r="F12" s="589"/>
      <c r="G12" s="2"/>
      <c r="H12" s="2"/>
      <c r="I12" s="2"/>
      <c r="J12" s="2"/>
      <c r="K12" s="2"/>
      <c r="L12" s="2"/>
      <c r="M12" s="9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t="s" s="838">
        <v>1219</v>
      </c>
      <c r="B13" s="589"/>
      <c r="C13" s="589"/>
      <c r="D13" s="589"/>
      <c r="E13" t="s" s="837">
        <v>1220</v>
      </c>
      <c r="F13" s="589"/>
      <c r="G13" s="2"/>
      <c r="H13" s="2"/>
      <c r="I13" s="2"/>
      <c r="J13" s="2"/>
      <c r="K13" s="2"/>
      <c r="L13" s="2"/>
      <c r="M13" s="9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589"/>
      <c r="B14" s="589"/>
      <c r="C14" s="589"/>
      <c r="D14" s="589"/>
      <c r="E14" t="s" s="838">
        <v>1221</v>
      </c>
      <c r="F14" s="589"/>
      <c r="G14" s="2"/>
      <c r="H14" s="2"/>
      <c r="I14" s="2"/>
      <c r="J14" s="2"/>
      <c r="K14" s="2"/>
      <c r="L14" s="2"/>
      <c r="M14" s="9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t="s" s="837">
        <v>1222</v>
      </c>
      <c r="B15" s="589"/>
      <c r="C15" s="589"/>
      <c r="D15" s="589"/>
      <c r="E15" s="589"/>
      <c r="F15" s="589"/>
      <c r="G15" s="2"/>
      <c r="H15" s="2"/>
      <c r="I15" s="2"/>
      <c r="J15" s="2"/>
      <c r="K15" s="2"/>
      <c r="L15" s="2"/>
      <c r="M15" s="9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t="s" s="837">
        <v>1223</v>
      </c>
      <c r="B16" s="589"/>
      <c r="C16" s="589"/>
      <c r="D16" s="589"/>
      <c r="E16" s="589"/>
      <c r="F16" s="589"/>
      <c r="G16" s="2"/>
      <c r="H16" s="2"/>
      <c r="I16" s="2"/>
      <c r="J16" s="2"/>
      <c r="K16" s="2"/>
      <c r="L16" s="2"/>
      <c r="M16" s="9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t="s" s="838">
        <v>1224</v>
      </c>
      <c r="B17" s="589"/>
      <c r="C17" s="589"/>
      <c r="D17" s="589"/>
      <c r="E17" t="s" s="784">
        <v>1225</v>
      </c>
      <c r="F17" s="589"/>
      <c r="G17" s="2"/>
      <c r="H17" s="2"/>
      <c r="I17" s="2"/>
      <c r="J17" s="2"/>
      <c r="K17" s="2"/>
      <c r="L17" s="2"/>
      <c r="M17" s="9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589"/>
      <c r="B18" s="589"/>
      <c r="C18" s="589"/>
      <c r="D18" s="589"/>
      <c r="E18" t="s" s="837">
        <v>1226</v>
      </c>
      <c r="F18" s="589"/>
      <c r="G18" s="2"/>
      <c r="H18" s="2"/>
      <c r="I18" s="2"/>
      <c r="J18" s="2"/>
      <c r="K18" s="2"/>
      <c r="L18" s="2"/>
      <c r="M18" s="9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589"/>
      <c r="B19" s="589"/>
      <c r="C19" s="589"/>
      <c r="D19" s="589"/>
      <c r="E19" t="s" s="837">
        <v>1227</v>
      </c>
      <c r="F19" s="589"/>
      <c r="G19" s="2"/>
      <c r="H19" s="2"/>
      <c r="I19" s="2"/>
      <c r="J19" s="2"/>
      <c r="K19" s="2"/>
      <c r="L19" s="2"/>
      <c r="M19" s="9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t="s" s="784">
        <v>1228</v>
      </c>
      <c r="B20" s="589"/>
      <c r="C20" s="589"/>
      <c r="D20" s="589"/>
      <c r="E20" t="s" s="837">
        <v>1229</v>
      </c>
      <c r="F20" s="589"/>
      <c r="G20" s="2"/>
      <c r="H20" s="2"/>
      <c r="I20" s="2"/>
      <c r="J20" s="2"/>
      <c r="K20" s="2"/>
      <c r="L20" s="2"/>
      <c r="M20" s="9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t="s" s="837">
        <v>1230</v>
      </c>
      <c r="B21" s="589"/>
      <c r="C21" s="589"/>
      <c r="D21" s="589"/>
      <c r="E21" t="s" s="838">
        <v>1231</v>
      </c>
      <c r="F21" s="589"/>
      <c r="G21" s="2"/>
      <c r="H21" s="2"/>
      <c r="I21" s="2"/>
      <c r="J21" s="2"/>
      <c r="K21" s="2"/>
      <c r="L21" s="2"/>
      <c r="M21" s="9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t="s" s="837">
        <v>1232</v>
      </c>
      <c r="B22" s="589"/>
      <c r="C22" s="589"/>
      <c r="D22" s="589"/>
      <c r="E22" s="589"/>
      <c r="F22" s="589"/>
      <c r="G22" s="2"/>
      <c r="H22" s="2"/>
      <c r="I22" s="2"/>
      <c r="J22" s="2"/>
      <c r="K22" s="2"/>
      <c r="L22" s="2"/>
      <c r="M22" s="9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t="s" s="837">
        <v>1233</v>
      </c>
      <c r="B23" s="589"/>
      <c r="C23" s="589"/>
      <c r="D23" s="589"/>
      <c r="E23" s="589"/>
      <c r="F23" s="589"/>
      <c r="G23" s="2"/>
      <c r="H23" s="2"/>
      <c r="I23" s="2"/>
      <c r="J23" s="2"/>
      <c r="K23" s="2"/>
      <c r="L23" s="2"/>
      <c r="M23" s="9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589"/>
      <c r="B24" s="589"/>
      <c r="C24" s="589"/>
      <c r="D24" s="589"/>
      <c r="E24" t="s" s="784">
        <v>1234</v>
      </c>
      <c r="F24" s="589"/>
      <c r="G24" s="2"/>
      <c r="H24" s="2"/>
      <c r="I24" s="2"/>
      <c r="J24" s="2"/>
      <c r="K24" s="2"/>
      <c r="L24" s="2"/>
      <c r="M24" s="9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589"/>
      <c r="B25" s="589"/>
      <c r="C25" s="589"/>
      <c r="D25" s="589"/>
      <c r="E25" t="s" s="837">
        <v>1235</v>
      </c>
      <c r="F25" s="589"/>
      <c r="G25" s="2"/>
      <c r="H25" s="2"/>
      <c r="I25" s="2"/>
      <c r="J25" s="2"/>
      <c r="K25" s="2"/>
      <c r="L25" s="2"/>
      <c r="M25" s="9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t="s" s="784">
        <v>1236</v>
      </c>
      <c r="B26" s="589"/>
      <c r="C26" s="589"/>
      <c r="D26" s="589"/>
      <c r="E26" t="s" s="837">
        <v>1237</v>
      </c>
      <c r="F26" s="589"/>
      <c r="G26" s="2"/>
      <c r="H26" s="2"/>
      <c r="I26" s="2"/>
      <c r="J26" s="2"/>
      <c r="K26" s="2"/>
      <c r="L26" s="2"/>
      <c r="M26" s="9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t="s" s="837">
        <v>1238</v>
      </c>
      <c r="B27" s="589"/>
      <c r="C27" s="589"/>
      <c r="D27" s="589"/>
      <c r="E27" t="s" s="839">
        <v>1239</v>
      </c>
      <c r="F27" s="589"/>
      <c r="G27" s="2"/>
      <c r="H27" s="2"/>
      <c r="I27" s="2"/>
      <c r="J27" s="2"/>
      <c r="K27" s="2"/>
      <c r="L27" s="2"/>
      <c r="M27" s="9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t="s" s="837">
        <v>1240</v>
      </c>
      <c r="B28" s="589"/>
      <c r="C28" s="589"/>
      <c r="D28" s="589"/>
      <c r="E28" s="589"/>
      <c r="F28" s="589"/>
      <c r="G28" s="2"/>
      <c r="H28" s="2"/>
      <c r="I28" s="2"/>
      <c r="J28" s="2"/>
      <c r="K28" s="2"/>
      <c r="L28" s="2"/>
      <c r="M28" s="9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t="s" s="837">
        <v>1241</v>
      </c>
      <c r="B29" s="589"/>
      <c r="C29" s="589"/>
      <c r="D29" s="589"/>
      <c r="E29" s="589"/>
      <c r="F29" s="589"/>
      <c r="G29" s="2"/>
      <c r="H29" s="2"/>
      <c r="I29" s="2"/>
      <c r="J29" s="2"/>
      <c r="K29" s="2"/>
      <c r="L29" s="2"/>
      <c r="M29" s="9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t="s" s="838">
        <v>1242</v>
      </c>
      <c r="B30" s="589"/>
      <c r="C30" s="589"/>
      <c r="D30" s="589"/>
      <c r="E30" t="s" s="784">
        <v>1243</v>
      </c>
      <c r="F30" s="589"/>
      <c r="G30" s="2"/>
      <c r="H30" s="2"/>
      <c r="I30" s="2"/>
      <c r="J30" s="2"/>
      <c r="K30" s="2"/>
      <c r="L30" s="2"/>
      <c r="M30" s="9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t="s" s="838">
        <v>1244</v>
      </c>
      <c r="B31" s="589"/>
      <c r="C31" s="589"/>
      <c r="D31" s="589"/>
      <c r="E31" t="s" s="837">
        <v>1245</v>
      </c>
      <c r="F31" s="589"/>
      <c r="G31" s="2"/>
      <c r="H31" s="2"/>
      <c r="I31" s="2"/>
      <c r="J31" s="2"/>
      <c r="K31" s="2"/>
      <c r="L31" s="2"/>
      <c r="M31" s="9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589"/>
      <c r="B32" s="589"/>
      <c r="C32" s="589"/>
      <c r="D32" s="589"/>
      <c r="E32" t="s" s="837">
        <v>1246</v>
      </c>
      <c r="F32" s="589"/>
      <c r="G32" s="2"/>
      <c r="H32" s="2"/>
      <c r="I32" s="2"/>
      <c r="J32" s="2"/>
      <c r="K32" s="2"/>
      <c r="L32" s="2"/>
      <c r="M32" s="9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589"/>
      <c r="B33" s="589"/>
      <c r="C33" s="589"/>
      <c r="D33" s="589"/>
      <c r="E33" t="s" s="838">
        <v>1247</v>
      </c>
      <c r="F33" s="589"/>
      <c r="G33" s="2"/>
      <c r="H33" s="2"/>
      <c r="I33" s="2"/>
      <c r="J33" s="2"/>
      <c r="K33" s="2"/>
      <c r="L33" s="2"/>
      <c r="M33" s="9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t="s" s="784">
        <v>1248</v>
      </c>
      <c r="B34" s="589"/>
      <c r="C34" s="589"/>
      <c r="D34" s="589"/>
      <c r="E34" s="589"/>
      <c r="F34" s="589"/>
      <c r="G34" s="2"/>
      <c r="H34" s="2"/>
      <c r="I34" s="2"/>
      <c r="J34" s="2"/>
      <c r="K34" s="2"/>
      <c r="L34" s="2"/>
      <c r="M34" s="9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t="s" s="837">
        <v>1249</v>
      </c>
      <c r="B35" s="589"/>
      <c r="C35" s="589"/>
      <c r="D35" s="589"/>
      <c r="E35" s="589"/>
      <c r="F35" s="589"/>
      <c r="G35" s="2"/>
      <c r="H35" s="2"/>
      <c r="I35" s="2"/>
      <c r="J35" s="2"/>
      <c r="K35" s="2"/>
      <c r="L35" s="2"/>
      <c r="M35" s="9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t="s" s="837">
        <v>1250</v>
      </c>
      <c r="B36" s="589"/>
      <c r="C36" s="589"/>
      <c r="D36" s="589"/>
      <c r="E36" t="s" s="784">
        <v>1251</v>
      </c>
      <c r="F36" s="589"/>
      <c r="G36" s="2"/>
      <c r="H36" s="2"/>
      <c r="I36" s="2"/>
      <c r="J36" s="2"/>
      <c r="K36" s="2"/>
      <c r="L36" s="2"/>
      <c r="M36" s="9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t="s" s="837">
        <v>1252</v>
      </c>
      <c r="B37" s="589"/>
      <c r="C37" s="589"/>
      <c r="D37" s="589"/>
      <c r="E37" t="s" s="837">
        <v>1253</v>
      </c>
      <c r="F37" s="589"/>
      <c r="G37" s="2"/>
      <c r="H37" s="2"/>
      <c r="I37" s="2"/>
      <c r="J37" s="2"/>
      <c r="K37" s="2"/>
      <c r="L37" s="2"/>
      <c r="M37" s="9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t="s" s="838">
        <v>1254</v>
      </c>
      <c r="B38" s="589"/>
      <c r="C38" s="589"/>
      <c r="D38" s="589"/>
      <c r="E38" t="s" s="838">
        <v>1255</v>
      </c>
      <c r="F38" s="589"/>
      <c r="G38" s="2"/>
      <c r="H38" s="2"/>
      <c r="I38" s="2"/>
      <c r="J38" s="2"/>
      <c r="K38" s="2"/>
      <c r="L38" s="2"/>
      <c r="M38" s="9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589"/>
      <c r="B39" s="589"/>
      <c r="C39" s="589"/>
      <c r="D39" s="589"/>
      <c r="E39" s="766"/>
      <c r="F39" s="589"/>
      <c r="G39" s="2"/>
      <c r="H39" s="2"/>
      <c r="I39" s="2"/>
      <c r="J39" s="2"/>
      <c r="K39" s="2"/>
      <c r="L39" s="2"/>
      <c r="M39" s="9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.75" customHeight="1">
      <c r="A40" s="589"/>
      <c r="B40" s="589"/>
      <c r="C40" s="589"/>
      <c r="D40" s="589"/>
      <c r="E40" s="589"/>
      <c r="F40" s="589"/>
      <c r="G40" s="2"/>
      <c r="H40" s="2"/>
      <c r="I40" s="2"/>
      <c r="J40" s="2"/>
      <c r="K40" s="2"/>
      <c r="L40" s="2"/>
      <c r="M40" s="9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589"/>
      <c r="B41" s="589"/>
      <c r="C41" s="589"/>
      <c r="D41" s="589"/>
      <c r="E41" s="589"/>
      <c r="F41" s="589"/>
      <c r="G41" s="2"/>
      <c r="H41" s="2"/>
      <c r="I41" s="2"/>
      <c r="J41" s="2"/>
      <c r="K41" s="2"/>
      <c r="L41" s="2"/>
      <c r="M41" s="9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.75" customHeight="1">
      <c r="A42" s="589"/>
      <c r="B42" s="589"/>
      <c r="C42" s="589"/>
      <c r="D42" s="589"/>
      <c r="E42" s="589"/>
      <c r="F42" s="589"/>
      <c r="G42" s="2"/>
      <c r="H42" s="2"/>
      <c r="I42" s="2"/>
      <c r="J42" s="2"/>
      <c r="K42" s="2"/>
      <c r="L42" s="2"/>
      <c r="M42" s="9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.75" customHeight="1">
      <c r="A43" s="766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9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9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9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9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9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9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9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9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9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3.5" customHeight="1">
      <c r="A52" s="840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9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9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9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9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9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.75" customHeight="1">
      <c r="A57" s="6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9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9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.75" customHeight="1">
      <c r="A60" s="9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.75" customHeight="1">
      <c r="A61" s="9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.75" customHeight="1">
      <c r="A62" s="9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.75" customHeight="1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.75" customHeight="1">
      <c r="A64" s="9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.75" customHeight="1">
      <c r="A65" s="9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.75" customHeight="1">
      <c r="A66" s="9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.75" customHeight="1">
      <c r="A67" s="9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.75" customHeight="1">
      <c r="A68" s="9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.75" customHeight="1">
      <c r="A69" s="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9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9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9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9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.75" customHeight="1">
      <c r="A74" s="9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9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.75" customHeight="1">
      <c r="A76" s="9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.75" customHeight="1">
      <c r="A77" s="9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9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9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9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9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9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9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22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4"/>
    </row>
  </sheetData>
  <hyperlinks>
    <hyperlink ref="A7" r:id="rId1" location="" tooltip="" display="tifanny@timiofsweden.com "/>
    <hyperlink ref="E8" r:id="rId2" location="" tooltip="" display="belgium@timi.se "/>
    <hyperlink ref="A13" r:id="rId3" location="" tooltip="" display="christian@vertriebsagentur-schmidt.de "/>
    <hyperlink ref="E14" r:id="rId4" location="" tooltip="" display="info@blanchelabels.nl"/>
    <hyperlink ref="A17" r:id="rId5" location="" tooltip="" display="anne@vertriebsagentur-schmidt.de "/>
    <hyperlink ref="E21" r:id="rId6" location="" tooltip="" display="uk@mantagifts.com "/>
    <hyperlink ref="E27" r:id="rId7" location="" tooltip="" display="neva@urbanicgroup.si "/>
    <hyperlink ref="A30" r:id="rId8" location="" tooltip="" display="charlotte@ease-cph.com"/>
    <hyperlink ref="A31" r:id="rId9" location="" tooltip="" display="www.ease-cph.com"/>
    <hyperlink ref="E33" r:id="rId10" location="" tooltip="" display="info@soho.hr "/>
    <hyperlink ref="A38" r:id="rId11" location="" tooltip="" display="ruth@moxtex.no"/>
    <hyperlink ref="E38" r:id="rId12" location="" tooltip="" display="ejona_abazaj@jhotmail.com"/>
  </hyperlinks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Z1000"/>
  <sheetViews>
    <sheetView workbookViewId="0" showGridLines="0" defaultGridColor="1"/>
  </sheetViews>
  <sheetFormatPr defaultColWidth="14.5" defaultRowHeight="15" customHeight="1" outlineLevelRow="0" outlineLevelCol="0"/>
  <cols>
    <col min="1" max="1" width="10.5" style="841" customWidth="1"/>
    <col min="2" max="5" width="9.17188" style="841" customWidth="1"/>
    <col min="6" max="26" width="8.85156" style="841" customWidth="1"/>
    <col min="27" max="16384" width="14.5" style="841" customWidth="1"/>
  </cols>
  <sheetData>
    <row r="1" ht="13.5" customHeight="1">
      <c r="A1" s="842"/>
      <c r="B1" s="2"/>
      <c r="C1" s="16"/>
      <c r="D1" s="16"/>
      <c r="E1" s="2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3.5" customHeight="1">
      <c r="A2" s="843">
        <v>83658266</v>
      </c>
      <c r="B2" s="383"/>
      <c r="C2" s="375">
        <v>8.48</v>
      </c>
      <c r="D2" s="375">
        <v>24.95</v>
      </c>
      <c r="E2" s="19"/>
      <c r="F2" s="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3.5" customHeight="1">
      <c r="A3" s="843">
        <v>83658186</v>
      </c>
      <c r="B3" s="2"/>
      <c r="C3" s="844">
        <v>8.48</v>
      </c>
      <c r="D3" s="844">
        <v>24.95</v>
      </c>
      <c r="E3" s="2"/>
      <c r="F3" s="9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3.5" customHeight="1">
      <c r="A4" s="843">
        <v>83604</v>
      </c>
      <c r="B4" s="2"/>
      <c r="C4" s="845">
        <v>8.48</v>
      </c>
      <c r="D4" s="845">
        <v>24.95</v>
      </c>
      <c r="E4" s="2"/>
      <c r="F4" s="9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3.5" customHeight="1">
      <c r="A5" s="843">
        <v>83505</v>
      </c>
      <c r="B5" s="2"/>
      <c r="C5" s="845">
        <v>8.48</v>
      </c>
      <c r="D5" s="845">
        <v>24.95</v>
      </c>
      <c r="E5" s="2"/>
      <c r="F5" s="9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3.5" customHeight="1">
      <c r="A6" s="843">
        <v>83506</v>
      </c>
      <c r="B6" s="2"/>
      <c r="C6" s="845">
        <v>8.48</v>
      </c>
      <c r="D6" s="845">
        <v>24.95</v>
      </c>
      <c r="E6" s="2"/>
      <c r="F6" s="9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3.5" customHeight="1">
      <c r="A7" s="843">
        <v>83507</v>
      </c>
      <c r="B7" s="2"/>
      <c r="C7" s="845">
        <v>8.48</v>
      </c>
      <c r="D7" s="845">
        <v>24.95</v>
      </c>
      <c r="E7" s="2"/>
      <c r="F7" s="9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3.5" customHeight="1">
      <c r="A8" s="843">
        <v>83508</v>
      </c>
      <c r="B8" s="2"/>
      <c r="C8" s="845">
        <v>8.48</v>
      </c>
      <c r="D8" s="845">
        <v>24.95</v>
      </c>
      <c r="E8" s="2"/>
      <c r="F8" s="9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3.5" customHeight="1">
      <c r="A9" s="843">
        <v>83678</v>
      </c>
      <c r="B9" s="2"/>
      <c r="C9" s="2"/>
      <c r="D9" s="2"/>
      <c r="E9" s="2"/>
      <c r="F9" s="9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3.5" customHeight="1">
      <c r="A10" s="843">
        <v>83679</v>
      </c>
      <c r="B10" s="2"/>
      <c r="C10" s="2"/>
      <c r="D10" s="2"/>
      <c r="E10" s="2"/>
      <c r="F10" s="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3.5" customHeight="1">
      <c r="A11" s="843">
        <v>83663</v>
      </c>
      <c r="B11" s="2"/>
      <c r="C11" s="2"/>
      <c r="D11" s="2"/>
      <c r="E11" s="2"/>
      <c r="F11" s="9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3.5" customHeight="1">
      <c r="A12" s="843">
        <v>83495</v>
      </c>
      <c r="B12" s="2"/>
      <c r="C12" s="2"/>
      <c r="D12" s="2"/>
      <c r="E12" s="2"/>
      <c r="F12" s="9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3.5" customHeight="1">
      <c r="A13" s="843">
        <v>83443305</v>
      </c>
      <c r="B13" s="2"/>
      <c r="C13" s="2"/>
      <c r="D13" s="2"/>
      <c r="E13" s="2"/>
      <c r="F13" s="9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3.5" customHeight="1">
      <c r="A14" t="s" s="14">
        <v>1256</v>
      </c>
      <c r="B14" s="2"/>
      <c r="C14" s="2"/>
      <c r="D14" s="2"/>
      <c r="E14" s="2"/>
      <c r="F14" s="9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3.5" customHeight="1">
      <c r="A15" s="2"/>
      <c r="B15" s="2"/>
      <c r="C15" s="2"/>
      <c r="D15" s="2"/>
      <c r="E15" s="2"/>
      <c r="F15" s="9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3.5" customHeight="1">
      <c r="A16" s="2"/>
      <c r="B16" s="2"/>
      <c r="C16" s="2"/>
      <c r="D16" s="2"/>
      <c r="E16" s="2"/>
      <c r="F16" s="9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3.5" customHeight="1">
      <c r="A17" s="2"/>
      <c r="B17" s="2"/>
      <c r="C17" s="2"/>
      <c r="D17" s="2"/>
      <c r="E17" s="2"/>
      <c r="F17" s="9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3.5" customHeight="1">
      <c r="A18" s="2"/>
      <c r="B18" s="2"/>
      <c r="C18" s="2"/>
      <c r="D18" s="2"/>
      <c r="E18" s="2"/>
      <c r="F18" s="9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3.5" customHeight="1">
      <c r="A19" s="2"/>
      <c r="B19" s="2"/>
      <c r="C19" s="2"/>
      <c r="D19" s="2"/>
      <c r="E19" s="2"/>
      <c r="F19" s="9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3.5" customHeight="1">
      <c r="A20" s="2"/>
      <c r="B20" s="2"/>
      <c r="C20" s="16"/>
      <c r="D20" s="16"/>
      <c r="E20" s="2"/>
      <c r="F20" s="9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3.5" customHeight="1">
      <c r="A21" s="843">
        <v>83661266</v>
      </c>
      <c r="B21" s="383"/>
      <c r="C21" s="375">
        <v>7.8</v>
      </c>
      <c r="D21" s="375">
        <v>22.95</v>
      </c>
      <c r="E21" s="19"/>
      <c r="F21" s="9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3.5" customHeight="1">
      <c r="A22" s="843">
        <v>83661293</v>
      </c>
      <c r="B22" s="2"/>
      <c r="C22" s="844">
        <v>7.8</v>
      </c>
      <c r="D22" s="844">
        <v>22.95</v>
      </c>
      <c r="E22" s="2"/>
      <c r="F22" s="9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3.5" customHeight="1">
      <c r="A23" s="843">
        <v>83662</v>
      </c>
      <c r="B23" s="2"/>
      <c r="C23" s="845">
        <v>7.8</v>
      </c>
      <c r="D23" s="845">
        <v>22.95</v>
      </c>
      <c r="E23" s="2"/>
      <c r="F23" s="9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3.5" customHeight="1">
      <c r="A24" s="843">
        <v>83643</v>
      </c>
      <c r="B24" s="2"/>
      <c r="C24" s="845">
        <v>7.8</v>
      </c>
      <c r="D24" s="845">
        <v>22.95</v>
      </c>
      <c r="E24" s="2"/>
      <c r="F24" s="9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3.5" customHeight="1">
      <c r="A25" s="2"/>
      <c r="B25" s="2"/>
      <c r="C25" s="2"/>
      <c r="D25" s="2"/>
      <c r="E25" s="2"/>
      <c r="F25" s="9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3.5" customHeight="1">
      <c r="A26" s="2"/>
      <c r="B26" s="2"/>
      <c r="C26" s="2"/>
      <c r="D26" s="2"/>
      <c r="E26" s="2"/>
      <c r="F26" s="9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3.5" customHeight="1">
      <c r="A27" s="2"/>
      <c r="B27" s="2"/>
      <c r="C27" s="2"/>
      <c r="D27" s="2"/>
      <c r="E27" s="2"/>
      <c r="F27" s="9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3.5" customHeight="1">
      <c r="A28" s="2"/>
      <c r="B28" s="2"/>
      <c r="C28" s="2"/>
      <c r="D28" s="2"/>
      <c r="E28" s="2"/>
      <c r="F28" s="9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3.5" customHeight="1">
      <c r="A29" s="2"/>
      <c r="B29" s="2"/>
      <c r="C29" s="2"/>
      <c r="D29" s="2"/>
      <c r="E29" s="2"/>
      <c r="F29" s="9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3.5" customHeight="1">
      <c r="A30" s="2"/>
      <c r="B30" s="2"/>
      <c r="C30" s="2"/>
      <c r="D30" s="2"/>
      <c r="E30" s="2"/>
      <c r="F30" s="9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3.5" customHeight="1">
      <c r="A31" s="2"/>
      <c r="B31" s="2"/>
      <c r="C31" s="16"/>
      <c r="D31" s="16"/>
      <c r="E31" s="2"/>
      <c r="F31" s="9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3.5" customHeight="1">
      <c r="A32" s="843">
        <v>83646186</v>
      </c>
      <c r="B32" s="383"/>
      <c r="C32" s="375">
        <v>6.78</v>
      </c>
      <c r="D32" s="375">
        <v>19.95</v>
      </c>
      <c r="E32" s="19"/>
      <c r="F32" s="9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3.5" customHeight="1">
      <c r="A33" s="843">
        <v>83646266</v>
      </c>
      <c r="B33" s="383"/>
      <c r="C33" s="846">
        <v>6.78</v>
      </c>
      <c r="D33" s="846">
        <v>19.95</v>
      </c>
      <c r="E33" s="19"/>
      <c r="F33" s="9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3.5" customHeight="1">
      <c r="A34" s="843">
        <v>83646293</v>
      </c>
      <c r="B34" s="383"/>
      <c r="C34" s="846">
        <v>6.78</v>
      </c>
      <c r="D34" s="846">
        <v>19.95</v>
      </c>
      <c r="E34" s="19"/>
      <c r="F34" s="9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3.5" customHeight="1">
      <c r="A35" s="843">
        <v>83643</v>
      </c>
      <c r="B35" s="383"/>
      <c r="C35" s="846">
        <v>6.78</v>
      </c>
      <c r="D35" s="846">
        <v>19.95</v>
      </c>
      <c r="E35" s="19"/>
      <c r="F35" s="9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3.5" customHeight="1">
      <c r="A36" s="843">
        <v>83642266</v>
      </c>
      <c r="B36" s="383"/>
      <c r="C36" s="846">
        <v>6.78</v>
      </c>
      <c r="D36" s="846">
        <v>19.95</v>
      </c>
      <c r="E36" s="19"/>
      <c r="F36" s="9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3.5" customHeight="1">
      <c r="A37" s="843">
        <v>83642293</v>
      </c>
      <c r="B37" s="383"/>
      <c r="C37" s="846">
        <v>6.78</v>
      </c>
      <c r="D37" s="846">
        <v>19.95</v>
      </c>
      <c r="E37" s="19"/>
      <c r="F37" s="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3.5" customHeight="1">
      <c r="A38" s="843">
        <v>83093</v>
      </c>
      <c r="B38" s="383"/>
      <c r="C38" s="846">
        <v>6.78</v>
      </c>
      <c r="D38" s="846">
        <v>19.95</v>
      </c>
      <c r="E38" s="19"/>
      <c r="F38" s="9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3.5" customHeight="1">
      <c r="A39" s="843">
        <v>83096001</v>
      </c>
      <c r="B39" s="383"/>
      <c r="C39" s="846">
        <v>6.78</v>
      </c>
      <c r="D39" s="846">
        <v>19.95</v>
      </c>
      <c r="E39" s="19"/>
      <c r="F39" s="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3.5" customHeight="1">
      <c r="A40" s="843">
        <v>83502</v>
      </c>
      <c r="B40" s="383"/>
      <c r="C40" s="846">
        <v>6.78</v>
      </c>
      <c r="D40" s="846">
        <v>19.95</v>
      </c>
      <c r="E40" s="19"/>
      <c r="F40" s="9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3.5" customHeight="1">
      <c r="A41" s="843">
        <v>83461</v>
      </c>
      <c r="B41" s="383"/>
      <c r="C41" s="846">
        <v>6.78</v>
      </c>
      <c r="D41" s="846">
        <v>19.95</v>
      </c>
      <c r="E41" s="19"/>
      <c r="F41" s="9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3.5" customHeight="1">
      <c r="A42" s="843">
        <v>83703</v>
      </c>
      <c r="B42" s="383"/>
      <c r="C42" s="846">
        <v>6.78</v>
      </c>
      <c r="D42" s="846">
        <v>19.95</v>
      </c>
      <c r="E42" s="19"/>
      <c r="F42" s="9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3.5" customHeight="1">
      <c r="A43" s="843">
        <v>83075</v>
      </c>
      <c r="B43" s="383"/>
      <c r="C43" s="846">
        <v>6.78</v>
      </c>
      <c r="D43" s="846">
        <v>19.95</v>
      </c>
      <c r="E43" s="19"/>
      <c r="F43" s="9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3.5" customHeight="1">
      <c r="A44" s="843">
        <v>83403</v>
      </c>
      <c r="B44" s="383"/>
      <c r="C44" s="846">
        <v>6.78</v>
      </c>
      <c r="D44" s="846">
        <v>19.95</v>
      </c>
      <c r="E44" s="19"/>
      <c r="F44" s="9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3.5" customHeight="1">
      <c r="A45" s="843">
        <v>83458</v>
      </c>
      <c r="B45" s="383"/>
      <c r="C45" s="846">
        <v>6.78</v>
      </c>
      <c r="D45" s="846">
        <v>19.95</v>
      </c>
      <c r="E45" s="19"/>
      <c r="F45" s="9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3.5" customHeight="1">
      <c r="A46" s="843">
        <v>83395</v>
      </c>
      <c r="B46" s="383"/>
      <c r="C46" s="846">
        <v>6.78</v>
      </c>
      <c r="D46" s="846">
        <v>19.95</v>
      </c>
      <c r="E46" s="19"/>
      <c r="F46" s="9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3.5" customHeight="1">
      <c r="A47" s="843">
        <v>81509</v>
      </c>
      <c r="B47" s="383"/>
      <c r="C47" s="846">
        <v>6.78</v>
      </c>
      <c r="D47" s="846">
        <v>19.95</v>
      </c>
      <c r="E47" s="19"/>
      <c r="F47" s="9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3.5" customHeight="1">
      <c r="A48" s="843">
        <v>83675</v>
      </c>
      <c r="B48" s="2"/>
      <c r="C48" s="377"/>
      <c r="D48" s="377"/>
      <c r="E48" s="2"/>
      <c r="F48" s="9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3.5" customHeight="1">
      <c r="A49" s="843">
        <v>83664</v>
      </c>
      <c r="B49" s="2"/>
      <c r="C49" s="2"/>
      <c r="D49" s="2"/>
      <c r="E49" s="2"/>
      <c r="F49" s="9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3.5" customHeight="1">
      <c r="A50" s="843">
        <v>83496</v>
      </c>
      <c r="B50" s="2"/>
      <c r="C50" s="2"/>
      <c r="D50" s="2"/>
      <c r="E50" s="2"/>
      <c r="F50" s="9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3.5" customHeight="1">
      <c r="A51" s="843">
        <v>83092305</v>
      </c>
      <c r="B51" s="2"/>
      <c r="C51" s="2"/>
      <c r="D51" s="2"/>
      <c r="E51" s="2"/>
      <c r="F51" s="9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3.5" customHeight="1">
      <c r="A52" s="843">
        <v>83683</v>
      </c>
      <c r="B52" s="2"/>
      <c r="C52" s="2"/>
      <c r="D52" s="2"/>
      <c r="E52" s="2"/>
      <c r="F52" s="9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3.5" customHeight="1">
      <c r="A53" s="843">
        <v>83494</v>
      </c>
      <c r="B53" s="2"/>
      <c r="C53" s="2"/>
      <c r="D53" s="2"/>
      <c r="E53" s="2"/>
      <c r="F53" s="9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3.5" customHeight="1">
      <c r="A54" s="843">
        <v>83743293</v>
      </c>
      <c r="B54" s="2"/>
      <c r="C54" s="2"/>
      <c r="D54" s="2"/>
      <c r="E54" s="2"/>
      <c r="F54" s="9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3.5" customHeight="1">
      <c r="A55" s="843">
        <v>83743162</v>
      </c>
      <c r="B55" s="2"/>
      <c r="C55" s="2"/>
      <c r="D55" s="2"/>
      <c r="E55" s="2"/>
      <c r="F55" s="9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3.5" customHeight="1">
      <c r="A56" s="2"/>
      <c r="B56" s="2"/>
      <c r="C56" s="2"/>
      <c r="D56" s="2"/>
      <c r="E56" s="2"/>
      <c r="F56" s="9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3.5" customHeight="1">
      <c r="A57" s="2"/>
      <c r="B57" s="2"/>
      <c r="C57" s="2"/>
      <c r="D57" s="2"/>
      <c r="E57" s="2"/>
      <c r="F57" s="9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3.5" customHeight="1">
      <c r="A58" s="2"/>
      <c r="B58" s="2"/>
      <c r="C58" s="2"/>
      <c r="D58" s="2"/>
      <c r="E58" s="2"/>
      <c r="F58" s="9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3.5" customHeight="1">
      <c r="A59" s="2"/>
      <c r="B59" s="2"/>
      <c r="C59" s="16"/>
      <c r="D59" s="16"/>
      <c r="E59" s="2"/>
      <c r="F59" s="9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3.5" customHeight="1">
      <c r="A60" s="843">
        <v>83639</v>
      </c>
      <c r="B60" s="383"/>
      <c r="C60" s="375">
        <v>6.1</v>
      </c>
      <c r="D60" s="375">
        <v>17.95</v>
      </c>
      <c r="E60" s="19"/>
      <c r="F60" s="9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3.5" customHeight="1">
      <c r="A61" s="843">
        <v>83503</v>
      </c>
      <c r="B61" s="383"/>
      <c r="C61" s="846">
        <v>6.1</v>
      </c>
      <c r="D61" s="846">
        <v>17.95</v>
      </c>
      <c r="E61" s="19"/>
      <c r="F61" s="9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3.5" customHeight="1">
      <c r="A62" s="843">
        <v>83641</v>
      </c>
      <c r="B62" s="383"/>
      <c r="C62" s="846">
        <v>6.1</v>
      </c>
      <c r="D62" s="846">
        <v>17.95</v>
      </c>
      <c r="E62" s="19"/>
      <c r="F62" s="9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3.5" customHeight="1">
      <c r="A63" s="843">
        <v>83095001</v>
      </c>
      <c r="B63" s="383"/>
      <c r="C63" s="846">
        <v>6.1</v>
      </c>
      <c r="D63" s="846">
        <v>17.95</v>
      </c>
      <c r="E63" s="19"/>
      <c r="F63" s="9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3.5" customHeight="1">
      <c r="A64" s="843">
        <v>83371</v>
      </c>
      <c r="B64" s="383"/>
      <c r="C64" s="846">
        <v>6.1</v>
      </c>
      <c r="D64" s="846">
        <v>17.95</v>
      </c>
      <c r="E64" s="19"/>
      <c r="F64" s="9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3.5" customHeight="1">
      <c r="A65" s="843">
        <v>83504</v>
      </c>
      <c r="B65" s="383"/>
      <c r="C65" s="846">
        <v>6.1</v>
      </c>
      <c r="D65" s="846">
        <v>17.95</v>
      </c>
      <c r="E65" s="19"/>
      <c r="F65" s="9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3.5" customHeight="1">
      <c r="A66" s="843">
        <v>83068</v>
      </c>
      <c r="B66" s="383"/>
      <c r="C66" s="846">
        <v>6.1</v>
      </c>
      <c r="D66" s="846">
        <v>17.95</v>
      </c>
      <c r="E66" s="19"/>
      <c r="F66" s="9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3.5" customHeight="1">
      <c r="A67" s="843">
        <v>83076</v>
      </c>
      <c r="B67" s="383"/>
      <c r="C67" s="846">
        <v>6.1</v>
      </c>
      <c r="D67" s="846">
        <v>17.95</v>
      </c>
      <c r="E67" s="19"/>
      <c r="F67" s="9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3.5" customHeight="1">
      <c r="A68" s="843">
        <v>83404</v>
      </c>
      <c r="B68" s="383"/>
      <c r="C68" s="846">
        <v>6.1</v>
      </c>
      <c r="D68" s="846">
        <v>17.95</v>
      </c>
      <c r="E68" s="19"/>
      <c r="F68" s="9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3.5" customHeight="1">
      <c r="A69" s="843">
        <v>81510</v>
      </c>
      <c r="B69" s="383"/>
      <c r="C69" s="846">
        <v>6.1</v>
      </c>
      <c r="D69" s="846">
        <v>17.95</v>
      </c>
      <c r="E69" s="19"/>
      <c r="F69" s="9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3.5" customHeight="1">
      <c r="A70" s="843">
        <v>83674</v>
      </c>
      <c r="B70" s="2"/>
      <c r="C70" s="377"/>
      <c r="D70" s="377"/>
      <c r="E70" s="2"/>
      <c r="F70" s="9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3.5" customHeight="1">
      <c r="A71" s="843">
        <v>83656</v>
      </c>
      <c r="B71" s="2"/>
      <c r="C71" s="2"/>
      <c r="D71" s="2"/>
      <c r="E71" s="2"/>
      <c r="F71" s="9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3.5" customHeight="1">
      <c r="A72" s="843">
        <v>83673</v>
      </c>
      <c r="B72" s="2"/>
      <c r="C72" s="2"/>
      <c r="D72" s="2"/>
      <c r="E72" s="2"/>
      <c r="F72" s="9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3.5" customHeight="1">
      <c r="A73" s="843">
        <v>83493</v>
      </c>
      <c r="B73" s="2"/>
      <c r="C73" s="2"/>
      <c r="D73" s="2"/>
      <c r="E73" s="2"/>
      <c r="F73" s="9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3.5" customHeight="1">
      <c r="A74" s="843">
        <v>83492</v>
      </c>
      <c r="B74" s="2"/>
      <c r="C74" s="2"/>
      <c r="D74" s="2"/>
      <c r="E74" s="2"/>
      <c r="F74" s="9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3.5" customHeight="1">
      <c r="A75" s="843">
        <v>83742</v>
      </c>
      <c r="B75" s="2"/>
      <c r="C75" s="2"/>
      <c r="D75" s="2"/>
      <c r="E75" s="2"/>
      <c r="F75" s="9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3.5" customHeight="1">
      <c r="A76" s="843">
        <v>83702</v>
      </c>
      <c r="B76" s="2"/>
      <c r="C76" s="2"/>
      <c r="D76" s="2"/>
      <c r="E76" s="2"/>
      <c r="F76" s="9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3.5" customHeight="1">
      <c r="A77" s="843">
        <v>83701</v>
      </c>
      <c r="B77" s="2"/>
      <c r="C77" s="2"/>
      <c r="D77" s="2"/>
      <c r="E77" s="2"/>
      <c r="F77" s="9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3.5" customHeight="1">
      <c r="A78" s="843">
        <v>83706</v>
      </c>
      <c r="B78" s="2"/>
      <c r="C78" s="2"/>
      <c r="D78" s="2"/>
      <c r="E78" s="2"/>
      <c r="F78" s="9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3.5" customHeight="1">
      <c r="A79" s="843">
        <v>83707</v>
      </c>
      <c r="B79" s="2"/>
      <c r="C79" s="2"/>
      <c r="D79" s="2"/>
      <c r="E79" s="2"/>
      <c r="F79" s="9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3.5" customHeight="1">
      <c r="A80" s="843">
        <v>83704</v>
      </c>
      <c r="B80" s="2"/>
      <c r="C80" s="2"/>
      <c r="D80" s="2"/>
      <c r="E80" s="2"/>
      <c r="F80" s="9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3.5" customHeight="1">
      <c r="A81" s="843">
        <v>83705</v>
      </c>
      <c r="B81" s="2"/>
      <c r="C81" s="2"/>
      <c r="D81" s="2"/>
      <c r="E81" s="2"/>
      <c r="F81" s="9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3.5" customHeight="1">
      <c r="A82" s="843">
        <v>83708001</v>
      </c>
      <c r="B82" s="2"/>
      <c r="C82" s="2"/>
      <c r="D82" s="2"/>
      <c r="E82" s="2"/>
      <c r="F82" s="9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3.5" customHeight="1">
      <c r="A83" s="843">
        <v>83708266</v>
      </c>
      <c r="B83" s="2"/>
      <c r="C83" s="2"/>
      <c r="D83" s="2"/>
      <c r="E83" s="2"/>
      <c r="F83" s="9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3.5" customHeight="1">
      <c r="A84" s="843">
        <v>83708700</v>
      </c>
      <c r="B84" s="2"/>
      <c r="C84" s="2"/>
      <c r="D84" s="2"/>
      <c r="E84" s="2"/>
      <c r="F84" s="9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3.5" customHeight="1">
      <c r="A85" s="843">
        <v>83715</v>
      </c>
      <c r="B85" s="2"/>
      <c r="C85" s="2"/>
      <c r="D85" s="2"/>
      <c r="E85" s="2"/>
      <c r="F85" s="9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3.5" customHeight="1">
      <c r="A86" s="843">
        <v>83716</v>
      </c>
      <c r="B86" s="2"/>
      <c r="C86" s="2"/>
      <c r="D86" s="2"/>
      <c r="E86" s="2"/>
      <c r="F86" s="9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3.5" customHeight="1">
      <c r="A87" s="843">
        <v>83700293</v>
      </c>
      <c r="B87" s="2"/>
      <c r="C87" s="2"/>
      <c r="D87" s="2"/>
      <c r="E87" s="2"/>
      <c r="F87" s="9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3.5" customHeight="1">
      <c r="A88" s="843">
        <v>83700162</v>
      </c>
      <c r="B88" s="2"/>
      <c r="C88" s="2"/>
      <c r="D88" s="2"/>
      <c r="E88" s="2"/>
      <c r="F88" s="9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3.5" customHeight="1">
      <c r="A89" s="2"/>
      <c r="B89" s="2"/>
      <c r="C89" s="2"/>
      <c r="D89" s="2"/>
      <c r="E89" s="2"/>
      <c r="F89" s="9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3.5" customHeight="1">
      <c r="A90" s="2"/>
      <c r="B90" s="2"/>
      <c r="C90" s="2"/>
      <c r="D90" s="2"/>
      <c r="E90" s="2"/>
      <c r="F90" s="9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3.5" customHeight="1">
      <c r="A91" s="2"/>
      <c r="B91" s="2"/>
      <c r="C91" s="2"/>
      <c r="D91" s="2"/>
      <c r="E91" s="2"/>
      <c r="F91" s="9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3.5" customHeight="1">
      <c r="A92" s="2"/>
      <c r="B92" s="2"/>
      <c r="C92" s="2"/>
      <c r="D92" s="2"/>
      <c r="E92" s="2"/>
      <c r="F92" s="9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3.5" customHeight="1">
      <c r="A93" s="2"/>
      <c r="B93" s="2"/>
      <c r="C93" s="2"/>
      <c r="D93" s="2"/>
      <c r="E93" s="2"/>
      <c r="F93" s="9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3.5" customHeight="1">
      <c r="A94" s="2"/>
      <c r="B94" s="16"/>
      <c r="C94" s="16"/>
      <c r="D94" s="16"/>
      <c r="E94" s="2"/>
      <c r="F94" s="9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3.5" customHeight="1">
      <c r="A95" s="847">
        <v>83587</v>
      </c>
      <c r="B95" s="10"/>
      <c r="C95" s="375">
        <v>11.88</v>
      </c>
      <c r="D95" s="375">
        <v>34.95</v>
      </c>
      <c r="E95" s="19"/>
      <c r="F95" s="9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3.5" customHeight="1">
      <c r="A96" s="383"/>
      <c r="B96" s="10"/>
      <c r="C96" s="375"/>
      <c r="D96" s="375"/>
      <c r="E96" s="19"/>
      <c r="F96" s="9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3.5" customHeight="1">
      <c r="A97" s="383"/>
      <c r="B97" s="10"/>
      <c r="C97" s="375"/>
      <c r="D97" s="375"/>
      <c r="E97" s="19"/>
      <c r="F97" s="9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3.5" customHeight="1">
      <c r="A98" s="383"/>
      <c r="B98" s="10"/>
      <c r="C98" s="375"/>
      <c r="D98" s="375"/>
      <c r="E98" s="19"/>
      <c r="F98" s="9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3.5" customHeight="1">
      <c r="A99" s="2"/>
      <c r="B99" s="377"/>
      <c r="C99" s="377"/>
      <c r="D99" s="377"/>
      <c r="E99" s="2"/>
      <c r="F99" s="9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3.5" customHeight="1">
      <c r="A100" s="2"/>
      <c r="B100" s="2"/>
      <c r="C100" s="2"/>
      <c r="D100" s="2"/>
      <c r="E100" s="2"/>
      <c r="F100" s="9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3.5" customHeight="1">
      <c r="A101" s="2"/>
      <c r="B101" s="16"/>
      <c r="C101" s="16"/>
      <c r="D101" s="16"/>
      <c r="E101" s="2"/>
      <c r="F101" s="9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3.5" customHeight="1">
      <c r="A102" s="847">
        <v>83501</v>
      </c>
      <c r="B102" s="10"/>
      <c r="C102" s="375">
        <v>5.08</v>
      </c>
      <c r="D102" s="375">
        <v>14.95</v>
      </c>
      <c r="E102" s="19"/>
      <c r="F102" s="9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3.5" customHeight="1">
      <c r="A103" s="843">
        <v>83647</v>
      </c>
      <c r="B103" s="22"/>
      <c r="C103" s="846">
        <v>5.08</v>
      </c>
      <c r="D103" s="846">
        <v>14.95</v>
      </c>
      <c r="E103" s="19"/>
      <c r="F103" s="9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3.5" customHeight="1">
      <c r="A104" s="843">
        <v>83094</v>
      </c>
      <c r="B104" s="383"/>
      <c r="C104" s="846">
        <v>5.08</v>
      </c>
      <c r="D104" s="846">
        <v>14.95</v>
      </c>
      <c r="E104" s="19"/>
      <c r="F104" s="9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3.5" customHeight="1">
      <c r="A105" s="843">
        <v>83154</v>
      </c>
      <c r="B105" s="383"/>
      <c r="C105" s="846">
        <v>5.08</v>
      </c>
      <c r="D105" s="846">
        <v>14.95</v>
      </c>
      <c r="E105" s="19"/>
      <c r="F105" s="9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3.5" customHeight="1">
      <c r="A106" s="843">
        <v>83153</v>
      </c>
      <c r="B106" s="383"/>
      <c r="C106" s="846">
        <v>5.08</v>
      </c>
      <c r="D106" s="846">
        <v>14.95</v>
      </c>
      <c r="E106" s="19"/>
      <c r="F106" s="9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3.5" customHeight="1">
      <c r="A107" s="843">
        <v>83155</v>
      </c>
      <c r="B107" s="383"/>
      <c r="C107" s="846">
        <v>5.08</v>
      </c>
      <c r="D107" s="846">
        <v>14.95</v>
      </c>
      <c r="E107" s="19"/>
      <c r="F107" s="9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3.5" customHeight="1">
      <c r="A108" s="843">
        <v>83382</v>
      </c>
      <c r="B108" s="383"/>
      <c r="C108" s="846">
        <v>5.08</v>
      </c>
      <c r="D108" s="846">
        <v>14.95</v>
      </c>
      <c r="E108" s="19"/>
      <c r="F108" s="9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3.5" customHeight="1">
      <c r="A109" s="843">
        <v>83640</v>
      </c>
      <c r="B109" s="383"/>
      <c r="C109" s="846">
        <v>5.08</v>
      </c>
      <c r="D109" s="846">
        <v>14.95</v>
      </c>
      <c r="E109" s="19"/>
      <c r="F109" s="9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3.5" customHeight="1">
      <c r="A110" s="843">
        <v>83711</v>
      </c>
      <c r="B110" s="2"/>
      <c r="C110" s="377"/>
      <c r="D110" s="377"/>
      <c r="E110" s="2"/>
      <c r="F110" s="9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3.5" customHeight="1">
      <c r="A111" s="843">
        <v>83712</v>
      </c>
      <c r="B111" s="2"/>
      <c r="C111" s="2"/>
      <c r="D111" s="2"/>
      <c r="E111" s="2"/>
      <c r="F111" s="9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3.5" customHeight="1">
      <c r="A112" s="2"/>
      <c r="B112" s="2"/>
      <c r="C112" s="2"/>
      <c r="D112" s="2"/>
      <c r="E112" s="2"/>
      <c r="F112" s="9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3.5" customHeight="1">
      <c r="A113" s="2"/>
      <c r="B113" s="2"/>
      <c r="C113" s="2"/>
      <c r="D113" s="2"/>
      <c r="E113" s="2"/>
      <c r="F113" s="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3.5" customHeight="1">
      <c r="A114" s="2"/>
      <c r="B114" s="2"/>
      <c r="C114" s="2"/>
      <c r="D114" s="2"/>
      <c r="E114" s="2"/>
      <c r="F114" s="9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3.5" customHeight="1">
      <c r="A115" s="2"/>
      <c r="B115" s="16"/>
      <c r="C115" s="16"/>
      <c r="D115" s="16"/>
      <c r="E115" s="2"/>
      <c r="F115" s="9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3.5" customHeight="1">
      <c r="A116" s="847">
        <v>83668</v>
      </c>
      <c r="B116" s="10"/>
      <c r="C116" s="375">
        <v>4.4</v>
      </c>
      <c r="D116" s="375">
        <v>12.95</v>
      </c>
      <c r="E116" s="19"/>
      <c r="F116" s="9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3.5" customHeight="1">
      <c r="A117" s="2"/>
      <c r="B117" s="377"/>
      <c r="C117" s="377"/>
      <c r="D117" s="377"/>
      <c r="E117" s="2"/>
      <c r="F117" s="9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3.5" customHeight="1">
      <c r="A118" s="2"/>
      <c r="B118" s="2"/>
      <c r="C118" s="2"/>
      <c r="D118" s="2"/>
      <c r="E118" s="2"/>
      <c r="F118" s="9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3.5" customHeight="1">
      <c r="A119" s="2"/>
      <c r="B119" s="2"/>
      <c r="C119" s="2"/>
      <c r="D119" s="2"/>
      <c r="E119" s="2"/>
      <c r="F119" s="9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3.5" customHeight="1">
      <c r="A120" s="848"/>
      <c r="B120" s="2"/>
      <c r="C120" s="2"/>
      <c r="D120" s="2"/>
      <c r="E120" s="2"/>
      <c r="F120" s="9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3.5" customHeight="1">
      <c r="A121" s="2"/>
      <c r="B121" s="16"/>
      <c r="C121" s="16"/>
      <c r="D121" s="16"/>
      <c r="E121" s="2"/>
      <c r="F121" s="9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3.5" customHeight="1">
      <c r="A122" s="847">
        <v>83746</v>
      </c>
      <c r="B122" s="10"/>
      <c r="C122" s="375">
        <v>13.98</v>
      </c>
      <c r="D122" s="375">
        <v>34.95</v>
      </c>
      <c r="E122" s="19"/>
      <c r="F122" s="9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3.5" customHeight="1">
      <c r="A123" s="843">
        <v>83749</v>
      </c>
      <c r="B123" s="377"/>
      <c r="C123" s="844">
        <v>13.98</v>
      </c>
      <c r="D123" s="844">
        <v>34.95</v>
      </c>
      <c r="E123" s="2"/>
      <c r="F123" s="9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3.5" customHeight="1">
      <c r="A124" s="843">
        <v>83747</v>
      </c>
      <c r="B124" s="2"/>
      <c r="C124" s="845">
        <v>13.98</v>
      </c>
      <c r="D124" s="845">
        <v>34.95</v>
      </c>
      <c r="E124" s="2"/>
      <c r="F124" s="9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3.5" customHeight="1">
      <c r="A125" s="843">
        <v>83745</v>
      </c>
      <c r="B125" s="2"/>
      <c r="C125" s="845">
        <v>13.98</v>
      </c>
      <c r="D125" s="845">
        <v>34.95</v>
      </c>
      <c r="E125" s="2"/>
      <c r="F125" s="9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3.5" customHeight="1">
      <c r="A126" s="843">
        <v>83748</v>
      </c>
      <c r="B126" s="2"/>
      <c r="C126" s="845">
        <v>13.98</v>
      </c>
      <c r="D126" s="845">
        <v>34.95</v>
      </c>
      <c r="E126" s="2"/>
      <c r="F126" s="9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3.5" customHeight="1">
      <c r="A127" s="843">
        <v>83744</v>
      </c>
      <c r="B127" s="2"/>
      <c r="C127" s="849">
        <v>13.98</v>
      </c>
      <c r="D127" s="849">
        <v>34.95</v>
      </c>
      <c r="E127" s="2"/>
      <c r="F127" s="9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3.5" customHeight="1">
      <c r="A128" s="2"/>
      <c r="B128" s="383"/>
      <c r="C128" s="375"/>
      <c r="D128" s="375"/>
      <c r="E128" s="19"/>
      <c r="F128" s="9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3.5" customHeight="1">
      <c r="A129" s="2"/>
      <c r="B129" s="383"/>
      <c r="C129" s="375"/>
      <c r="D129" s="375"/>
      <c r="E129" s="19"/>
      <c r="F129" s="9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3.5" customHeight="1">
      <c r="A130" s="2"/>
      <c r="B130" s="383"/>
      <c r="C130" s="375"/>
      <c r="D130" s="375"/>
      <c r="E130" s="19"/>
      <c r="F130" s="9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3.5" customHeight="1">
      <c r="A131" s="2"/>
      <c r="B131" s="383"/>
      <c r="C131" s="375"/>
      <c r="D131" s="375"/>
      <c r="E131" s="19"/>
      <c r="F131" s="9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3.5" customHeight="1">
      <c r="A132" s="2"/>
      <c r="B132" s="2"/>
      <c r="C132" s="377"/>
      <c r="D132" s="377"/>
      <c r="E132" s="2"/>
      <c r="F132" s="9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3.5" customHeight="1">
      <c r="A133" s="2"/>
      <c r="B133" s="2"/>
      <c r="C133" s="2"/>
      <c r="D133" s="2"/>
      <c r="E133" s="2"/>
      <c r="F133" s="9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3.5" customHeight="1">
      <c r="A134" s="2"/>
      <c r="B134" s="2"/>
      <c r="C134" s="2"/>
      <c r="D134" s="2"/>
      <c r="E134" s="2"/>
      <c r="F134" s="9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3.5" customHeight="1">
      <c r="A135" s="2"/>
      <c r="B135" s="2"/>
      <c r="C135" s="2"/>
      <c r="D135" s="2"/>
      <c r="E135" s="2"/>
      <c r="F135" s="9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3.5" customHeight="1">
      <c r="A136" s="2"/>
      <c r="B136" s="16"/>
      <c r="C136" s="16"/>
      <c r="D136" s="16"/>
      <c r="E136" s="2"/>
      <c r="F136" s="9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3.5" customHeight="1">
      <c r="A137" s="847">
        <v>83752</v>
      </c>
      <c r="B137" s="10"/>
      <c r="C137" s="375">
        <v>15.98</v>
      </c>
      <c r="D137" s="375">
        <v>39.95</v>
      </c>
      <c r="E137" s="19"/>
      <c r="F137" s="9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3.5" customHeight="1">
      <c r="A138" s="843">
        <v>83753</v>
      </c>
      <c r="B138" s="22"/>
      <c r="C138" s="846">
        <v>15.98</v>
      </c>
      <c r="D138" s="846">
        <v>39.95</v>
      </c>
      <c r="E138" s="19"/>
      <c r="F138" s="9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3.5" customHeight="1">
      <c r="A139" s="843">
        <v>83757</v>
      </c>
      <c r="B139" s="383"/>
      <c r="C139" s="846">
        <v>15.98</v>
      </c>
      <c r="D139" s="846">
        <v>39.95</v>
      </c>
      <c r="E139" s="19"/>
      <c r="F139" s="9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3.5" customHeight="1">
      <c r="A140" s="843">
        <v>83756</v>
      </c>
      <c r="B140" s="383"/>
      <c r="C140" s="846">
        <v>15.98</v>
      </c>
      <c r="D140" s="846">
        <v>39.95</v>
      </c>
      <c r="E140" s="19"/>
      <c r="F140" s="9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3.5" customHeight="1">
      <c r="A141" s="843">
        <v>83759</v>
      </c>
      <c r="B141" s="383"/>
      <c r="C141" s="846">
        <v>15.98</v>
      </c>
      <c r="D141" s="846">
        <v>39.95</v>
      </c>
      <c r="E141" s="19"/>
      <c r="F141" s="9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3.5" customHeight="1">
      <c r="A142" s="843">
        <v>83754</v>
      </c>
      <c r="B142" s="383"/>
      <c r="C142" s="846">
        <v>15.98</v>
      </c>
      <c r="D142" s="846">
        <v>39.95</v>
      </c>
      <c r="E142" s="19"/>
      <c r="F142" s="9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3.5" customHeight="1">
      <c r="A143" s="843">
        <v>83766</v>
      </c>
      <c r="B143" s="383"/>
      <c r="C143" s="375"/>
      <c r="D143" s="375"/>
      <c r="E143" s="19"/>
      <c r="F143" s="9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3.5" customHeight="1">
      <c r="A144" s="843">
        <v>83767</v>
      </c>
      <c r="B144" s="383"/>
      <c r="C144" s="375"/>
      <c r="D144" s="375"/>
      <c r="E144" s="19"/>
      <c r="F144" s="9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3.5" customHeight="1">
      <c r="A145" s="843">
        <v>83768</v>
      </c>
      <c r="B145" s="383"/>
      <c r="C145" s="375"/>
      <c r="D145" s="375"/>
      <c r="E145" s="19"/>
      <c r="F145" s="9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3.5" customHeight="1">
      <c r="A146" s="2"/>
      <c r="B146" s="383"/>
      <c r="C146" s="375"/>
      <c r="D146" s="375"/>
      <c r="E146" s="19"/>
      <c r="F146" s="9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3.5" customHeight="1">
      <c r="A147" s="2"/>
      <c r="B147" s="2"/>
      <c r="C147" s="377"/>
      <c r="D147" s="377"/>
      <c r="E147" s="2"/>
      <c r="F147" s="9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3.5" customHeight="1">
      <c r="A148" s="2"/>
      <c r="B148" s="2"/>
      <c r="C148" s="2"/>
      <c r="D148" s="2"/>
      <c r="E148" s="2"/>
      <c r="F148" s="9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3.5" customHeight="1">
      <c r="A149" s="2"/>
      <c r="B149" s="16"/>
      <c r="C149" s="16"/>
      <c r="D149" s="16"/>
      <c r="E149" s="2"/>
      <c r="F149" s="9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3.5" customHeight="1">
      <c r="A150" s="847">
        <v>83755</v>
      </c>
      <c r="B150" s="10"/>
      <c r="C150" s="375">
        <v>17.98</v>
      </c>
      <c r="D150" s="375">
        <v>44.95</v>
      </c>
      <c r="E150" s="19"/>
      <c r="F150" s="9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3.5" customHeight="1">
      <c r="A151" s="2"/>
      <c r="B151" s="377"/>
      <c r="C151" s="377"/>
      <c r="D151" s="377"/>
      <c r="E151" s="2"/>
      <c r="F151" s="9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3.5" customHeight="1">
      <c r="A152" s="2"/>
      <c r="B152" s="2"/>
      <c r="C152" s="2"/>
      <c r="D152" s="2"/>
      <c r="E152" s="2"/>
      <c r="F152" s="9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3.5" customHeight="1">
      <c r="A153" s="2"/>
      <c r="B153" s="2"/>
      <c r="C153" s="16"/>
      <c r="D153" s="16"/>
      <c r="E153" s="2"/>
      <c r="F153" s="9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3.5" customHeight="1">
      <c r="A154" s="843">
        <v>83764</v>
      </c>
      <c r="B154" s="383"/>
      <c r="C154" s="375">
        <v>19.98</v>
      </c>
      <c r="D154" s="375">
        <v>49.95</v>
      </c>
      <c r="E154" s="19"/>
      <c r="F154" s="9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3.5" customHeight="1">
      <c r="A155" s="843">
        <v>83760</v>
      </c>
      <c r="B155" s="2"/>
      <c r="C155" s="377"/>
      <c r="D155" s="377"/>
      <c r="E155" s="2"/>
      <c r="F155" s="9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3.5" customHeight="1">
      <c r="A156" s="843">
        <v>83770</v>
      </c>
      <c r="B156" s="2"/>
      <c r="C156" s="2"/>
      <c r="D156" s="2"/>
      <c r="E156" s="2"/>
      <c r="F156" s="9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3.5" customHeight="1">
      <c r="A157" s="843">
        <v>83772</v>
      </c>
      <c r="B157" s="2"/>
      <c r="C157" s="2"/>
      <c r="D157" s="2"/>
      <c r="E157" s="2"/>
      <c r="F157" s="9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3.5" customHeight="1">
      <c r="A158" s="843">
        <v>83771</v>
      </c>
      <c r="B158" s="2"/>
      <c r="C158" s="2"/>
      <c r="D158" s="2"/>
      <c r="E158" s="2"/>
      <c r="F158" s="9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6"/>
      <c r="B159" s="7"/>
      <c r="C159" s="7"/>
      <c r="D159" s="7"/>
      <c r="E159" s="7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22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Z1014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149" customWidth="1"/>
    <col min="2" max="2" width="24.3516" style="149" customWidth="1"/>
    <col min="3" max="6" width="9.17188" style="149" customWidth="1"/>
    <col min="7" max="26" width="8.85156" style="149" customWidth="1"/>
    <col min="27" max="16384" width="14.5" style="149" customWidth="1"/>
  </cols>
  <sheetData>
    <row r="1" ht="15" customHeight="1">
      <c r="A1" s="6"/>
      <c r="B1" s="26"/>
      <c r="C1" s="27"/>
      <c r="D1" s="28"/>
      <c r="E1" s="29"/>
      <c r="F1" s="30"/>
      <c r="G1" s="31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9"/>
      <c r="B2" t="s" s="150">
        <v>70</v>
      </c>
      <c r="C2" s="10"/>
      <c r="D2" s="41"/>
      <c r="E2" s="42"/>
      <c r="F2" s="35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9"/>
      <c r="B3" t="s" s="37">
        <v>18</v>
      </c>
      <c r="C3" s="10"/>
      <c r="D3" s="41"/>
      <c r="E3" s="42"/>
      <c r="F3" s="35"/>
      <c r="G3" s="3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9"/>
      <c r="B4" t="s" s="40">
        <v>19</v>
      </c>
      <c r="C4" s="10"/>
      <c r="D4" s="41"/>
      <c r="E4" s="42"/>
      <c r="F4" s="35"/>
      <c r="G4" s="3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45" customHeight="1">
      <c r="A5" t="s" s="43">
        <v>20</v>
      </c>
      <c r="B5" t="s" s="44">
        <v>21</v>
      </c>
      <c r="C5" t="s" s="151">
        <v>22</v>
      </c>
      <c r="D5" t="s" s="46">
        <v>23</v>
      </c>
      <c r="E5" t="s" s="47">
        <v>24</v>
      </c>
      <c r="F5" t="s" s="48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49"/>
      <c r="B6" t="s" s="64">
        <v>71</v>
      </c>
      <c r="C6" s="65"/>
      <c r="D6" s="66">
        <v>6.78</v>
      </c>
      <c r="E6" s="66">
        <v>19.95</v>
      </c>
      <c r="F6" s="66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53"/>
      <c r="B7" s="88"/>
      <c r="C7" s="89"/>
      <c r="D7" s="90"/>
      <c r="E7" s="90"/>
      <c r="F7" s="91"/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53"/>
      <c r="B8" s="152"/>
      <c r="C8" s="153"/>
      <c r="D8" s="154"/>
      <c r="E8" s="154"/>
      <c r="F8" s="155"/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53"/>
      <c r="B9" t="s" s="92">
        <v>72</v>
      </c>
      <c r="C9" s="93"/>
      <c r="D9" s="94"/>
      <c r="E9" s="94"/>
      <c r="F9" s="95"/>
      <c r="G9" s="3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8" customHeight="1">
      <c r="A10" s="48"/>
      <c r="B10" s="156"/>
      <c r="C10" s="77"/>
      <c r="D10" s="73"/>
      <c r="E10" s="73"/>
      <c r="F10" s="74"/>
      <c r="G10" s="3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49"/>
      <c r="B11" t="s" s="64">
        <v>73</v>
      </c>
      <c r="C11" s="65"/>
      <c r="D11" s="66">
        <v>6.78</v>
      </c>
      <c r="E11" s="66">
        <v>19.95</v>
      </c>
      <c r="F11" s="66">
        <f>C11*D11</f>
        <v>0</v>
      </c>
      <c r="G11" s="3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53"/>
      <c r="B12" s="88"/>
      <c r="C12" s="89"/>
      <c r="D12" s="90"/>
      <c r="E12" s="90"/>
      <c r="F12" s="91"/>
      <c r="G12" s="3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53"/>
      <c r="B13" s="152"/>
      <c r="C13" s="153"/>
      <c r="D13" s="154"/>
      <c r="E13" s="154"/>
      <c r="F13" s="155"/>
      <c r="G13" s="3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53"/>
      <c r="B14" t="s" s="157">
        <v>74</v>
      </c>
      <c r="C14" s="93"/>
      <c r="D14" s="94"/>
      <c r="E14" s="94"/>
      <c r="F14" s="95"/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8" customHeight="1">
      <c r="A15" s="48"/>
      <c r="B15" s="156"/>
      <c r="C15" s="77"/>
      <c r="D15" s="73"/>
      <c r="E15" s="73"/>
      <c r="F15" s="74"/>
      <c r="G15" s="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49"/>
      <c r="B16" t="s" s="64">
        <v>75</v>
      </c>
      <c r="C16" s="65"/>
      <c r="D16" s="66">
        <v>6.78</v>
      </c>
      <c r="E16" s="66">
        <v>19.95</v>
      </c>
      <c r="F16" s="66">
        <f>C16*D16</f>
        <v>0</v>
      </c>
      <c r="G16" s="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53"/>
      <c r="B17" s="156"/>
      <c r="C17" s="77"/>
      <c r="D17" s="73"/>
      <c r="E17" s="73"/>
      <c r="F17" s="74"/>
      <c r="G17" s="36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53"/>
      <c r="B18" s="88"/>
      <c r="C18" s="89"/>
      <c r="D18" s="90"/>
      <c r="E18" s="90"/>
      <c r="F18" s="91"/>
      <c r="G18" s="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.75" customHeight="1">
      <c r="A19" s="53"/>
      <c r="B19" t="s" s="92">
        <v>76</v>
      </c>
      <c r="C19" s="93"/>
      <c r="D19" s="94"/>
      <c r="E19" s="94"/>
      <c r="F19" s="95"/>
      <c r="G19" s="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8" customHeight="1">
      <c r="A20" s="48"/>
      <c r="B20" s="76"/>
      <c r="C20" s="96"/>
      <c r="D20" s="73"/>
      <c r="E20" s="74"/>
      <c r="F20" s="66"/>
      <c r="G20" s="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49"/>
      <c r="B21" t="s" s="81">
        <v>77</v>
      </c>
      <c r="C21" s="82"/>
      <c r="D21" s="52">
        <v>6.78</v>
      </c>
      <c r="E21" s="52">
        <v>19.95</v>
      </c>
      <c r="F21" s="52">
        <f>C21*D21</f>
        <v>0</v>
      </c>
      <c r="G21" s="3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53"/>
      <c r="B22" s="83"/>
      <c r="C22" s="27"/>
      <c r="D22" s="28"/>
      <c r="E22" s="29"/>
      <c r="F22" s="30"/>
      <c r="G22" s="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.75" customHeight="1">
      <c r="A23" s="53"/>
      <c r="B23" t="s" s="84">
        <v>78</v>
      </c>
      <c r="C23" s="85"/>
      <c r="D23" s="57"/>
      <c r="E23" s="58"/>
      <c r="F23" s="86"/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48"/>
      <c r="B24" s="79"/>
      <c r="C24" s="60"/>
      <c r="D24" s="61"/>
      <c r="E24" s="62"/>
      <c r="F24" s="52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49"/>
      <c r="B25" t="s" s="158">
        <v>79</v>
      </c>
      <c r="C25" s="159"/>
      <c r="D25" s="52">
        <v>5.08</v>
      </c>
      <c r="E25" s="52">
        <v>14.95</v>
      </c>
      <c r="F25" s="52">
        <f>C25*D25</f>
        <v>0</v>
      </c>
      <c r="G25" s="3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53"/>
      <c r="B26" s="83"/>
      <c r="C26" s="27"/>
      <c r="D26" s="28"/>
      <c r="E26" s="29"/>
      <c r="F26" s="30"/>
      <c r="G26" s="3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.75" customHeight="1">
      <c r="A27" s="53"/>
      <c r="B27" t="s" s="84">
        <v>80</v>
      </c>
      <c r="C27" s="85"/>
      <c r="D27" s="57"/>
      <c r="E27" s="58"/>
      <c r="F27" s="86"/>
      <c r="G27" s="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48"/>
      <c r="B28" s="79"/>
      <c r="C28" s="60"/>
      <c r="D28" s="61"/>
      <c r="E28" s="62"/>
      <c r="F28" s="52"/>
      <c r="G28" s="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.75" customHeight="1">
      <c r="A29" s="49"/>
      <c r="B29" t="s" s="50">
        <v>81</v>
      </c>
      <c r="C29" s="78"/>
      <c r="D29" s="52">
        <v>5.08</v>
      </c>
      <c r="E29" s="52">
        <v>14.95</v>
      </c>
      <c r="F29" s="52">
        <f>C29*D29</f>
        <v>0</v>
      </c>
      <c r="G29" s="3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.75" customHeight="1">
      <c r="A30" s="53"/>
      <c r="B30" s="54"/>
      <c r="C30" s="27"/>
      <c r="D30" s="28"/>
      <c r="E30" s="28"/>
      <c r="F30" s="29"/>
      <c r="G30" s="3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.75" customHeight="1">
      <c r="A31" s="53"/>
      <c r="B31" t="s" s="84">
        <v>82</v>
      </c>
      <c r="C31" s="85"/>
      <c r="D31" s="57"/>
      <c r="E31" s="57"/>
      <c r="F31" s="58"/>
      <c r="G31" s="3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48"/>
      <c r="B32" s="59"/>
      <c r="C32" s="60"/>
      <c r="D32" s="61"/>
      <c r="E32" s="61"/>
      <c r="F32" s="62"/>
      <c r="G32" s="3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49"/>
      <c r="B33" t="s" s="50">
        <v>83</v>
      </c>
      <c r="C33" s="78"/>
      <c r="D33" s="52">
        <v>4.4</v>
      </c>
      <c r="E33" s="52">
        <v>14.95</v>
      </c>
      <c r="F33" s="52">
        <f>C33*D33</f>
        <v>0</v>
      </c>
      <c r="G33" s="3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53"/>
      <c r="B34" s="54"/>
      <c r="C34" s="27"/>
      <c r="D34" s="28"/>
      <c r="E34" s="28"/>
      <c r="F34" s="29"/>
      <c r="G34" s="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53"/>
      <c r="B35" t="s" s="84">
        <v>84</v>
      </c>
      <c r="C35" s="85"/>
      <c r="D35" s="57"/>
      <c r="E35" s="57"/>
      <c r="F35" s="58"/>
      <c r="G35" s="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8" customHeight="1">
      <c r="A36" s="48"/>
      <c r="B36" s="79"/>
      <c r="C36" s="60"/>
      <c r="D36" s="61"/>
      <c r="E36" s="62"/>
      <c r="F36" s="52"/>
      <c r="G36" s="3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.75" customHeight="1">
      <c r="A37" s="49"/>
      <c r="B37" t="s" s="64">
        <v>85</v>
      </c>
      <c r="C37" s="65"/>
      <c r="D37" s="66">
        <f>'Master'!C116</f>
        <v>4.4</v>
      </c>
      <c r="E37" s="66">
        <f>'Master'!D116</f>
        <v>12.95</v>
      </c>
      <c r="F37" s="66">
        <f>C37*D37</f>
        <v>0</v>
      </c>
      <c r="G37" s="3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.75" customHeight="1">
      <c r="A38" s="53"/>
      <c r="B38" s="88"/>
      <c r="C38" s="89"/>
      <c r="D38" s="90"/>
      <c r="E38" s="90"/>
      <c r="F38" s="91"/>
      <c r="G38" s="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53"/>
      <c r="B39" t="s" s="92">
        <v>86</v>
      </c>
      <c r="C39" s="93"/>
      <c r="D39" s="94"/>
      <c r="E39" s="94"/>
      <c r="F39" s="95"/>
      <c r="G39" s="36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.75" customHeight="1">
      <c r="A40" s="48"/>
      <c r="B40" s="76"/>
      <c r="C40" s="96"/>
      <c r="D40" s="73"/>
      <c r="E40" s="74"/>
      <c r="F40" s="66"/>
      <c r="G40" s="36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49"/>
      <c r="B41" t="s" s="81">
        <v>87</v>
      </c>
      <c r="C41" s="82"/>
      <c r="D41" s="52">
        <v>4.4</v>
      </c>
      <c r="E41" s="52">
        <v>12.95</v>
      </c>
      <c r="F41" s="52">
        <f>C41*D41</f>
        <v>0</v>
      </c>
      <c r="G41" s="36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53"/>
      <c r="B42" s="83"/>
      <c r="C42" s="27"/>
      <c r="D42" s="28"/>
      <c r="E42" s="29"/>
      <c r="F42" s="30"/>
      <c r="G42" s="3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53"/>
      <c r="B43" t="s" s="84">
        <v>88</v>
      </c>
      <c r="C43" s="85"/>
      <c r="D43" s="57"/>
      <c r="E43" s="58"/>
      <c r="F43" s="86"/>
      <c r="G43" s="3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48"/>
      <c r="B44" s="79"/>
      <c r="C44" s="60"/>
      <c r="D44" s="61"/>
      <c r="E44" s="62"/>
      <c r="F44" s="52"/>
      <c r="G44" s="3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.75" customHeight="1">
      <c r="A45" s="49"/>
      <c r="B45" t="s" s="64">
        <v>89</v>
      </c>
      <c r="C45" s="160">
        <v>0</v>
      </c>
      <c r="D45" s="66">
        <v>7.8</v>
      </c>
      <c r="E45" s="66">
        <v>22.95</v>
      </c>
      <c r="F45" s="66">
        <f>C45*D45</f>
        <v>0</v>
      </c>
      <c r="G45" s="3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.75" customHeight="1">
      <c r="A46" s="53"/>
      <c r="B46" s="88"/>
      <c r="C46" s="89"/>
      <c r="D46" s="90"/>
      <c r="E46" s="90"/>
      <c r="F46" s="91"/>
      <c r="G46" s="3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53"/>
      <c r="B47" t="s" s="92">
        <v>90</v>
      </c>
      <c r="C47" s="93"/>
      <c r="D47" s="94"/>
      <c r="E47" s="94"/>
      <c r="F47" s="95"/>
      <c r="G47" s="3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48"/>
      <c r="B48" s="76"/>
      <c r="C48" s="77"/>
      <c r="D48" s="73"/>
      <c r="E48" s="74"/>
      <c r="F48" s="66"/>
      <c r="G48" s="3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.75" customHeight="1">
      <c r="A49" s="49"/>
      <c r="B49" t="s" s="64">
        <v>91</v>
      </c>
      <c r="C49" s="160">
        <v>0</v>
      </c>
      <c r="D49" s="66">
        <v>6.1</v>
      </c>
      <c r="E49" s="66">
        <v>17.95</v>
      </c>
      <c r="F49" s="66">
        <f>C49*D49</f>
        <v>0</v>
      </c>
      <c r="G49" s="3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.75" customHeight="1">
      <c r="A50" s="53"/>
      <c r="B50" s="88"/>
      <c r="C50" s="89"/>
      <c r="D50" s="90"/>
      <c r="E50" s="90"/>
      <c r="F50" s="91"/>
      <c r="G50" s="3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53"/>
      <c r="B51" t="s" s="92">
        <v>92</v>
      </c>
      <c r="C51" s="93"/>
      <c r="D51" s="94"/>
      <c r="E51" s="94"/>
      <c r="F51" s="95"/>
      <c r="G51" s="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.75" customHeight="1">
      <c r="A52" s="48"/>
      <c r="B52" s="76"/>
      <c r="C52" s="77"/>
      <c r="D52" s="73"/>
      <c r="E52" s="74"/>
      <c r="F52" s="66"/>
      <c r="G52" s="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.75" customHeight="1">
      <c r="A53" s="49"/>
      <c r="B53" t="s" s="64">
        <v>93</v>
      </c>
      <c r="C53" s="160">
        <v>0</v>
      </c>
      <c r="D53" s="66">
        <v>6.78</v>
      </c>
      <c r="E53" s="66">
        <v>19.95</v>
      </c>
      <c r="F53" s="66">
        <f>C53*D53</f>
        <v>0</v>
      </c>
      <c r="G53" s="36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.75" customHeight="1">
      <c r="A54" s="53"/>
      <c r="B54" s="88"/>
      <c r="C54" s="89"/>
      <c r="D54" s="90"/>
      <c r="E54" s="90"/>
      <c r="F54" s="91"/>
      <c r="G54" s="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53"/>
      <c r="B55" t="s" s="92">
        <v>94</v>
      </c>
      <c r="C55" s="93"/>
      <c r="D55" s="94"/>
      <c r="E55" s="94"/>
      <c r="F55" s="95"/>
      <c r="G55" s="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.75" customHeight="1">
      <c r="A56" s="48"/>
      <c r="B56" s="79"/>
      <c r="C56" s="60"/>
      <c r="D56" s="61"/>
      <c r="E56" s="62"/>
      <c r="F56" s="52"/>
      <c r="G56" s="3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49"/>
      <c r="B57" t="s" s="50">
        <v>95</v>
      </c>
      <c r="C57" s="161">
        <v>0</v>
      </c>
      <c r="D57" s="52">
        <v>6.78</v>
      </c>
      <c r="E57" s="52">
        <v>19.95</v>
      </c>
      <c r="F57" s="52">
        <f>C57*D57</f>
        <v>0</v>
      </c>
      <c r="G57" s="3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.75" customHeight="1">
      <c r="A58" s="53"/>
      <c r="B58" t="s" s="50">
        <v>96</v>
      </c>
      <c r="C58" s="161">
        <v>0</v>
      </c>
      <c r="D58" s="52">
        <v>6.78</v>
      </c>
      <c r="E58" s="52">
        <v>19.95</v>
      </c>
      <c r="F58" s="52">
        <f>C58*D58</f>
        <v>0</v>
      </c>
      <c r="G58" s="3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.75" customHeight="1">
      <c r="A59" s="100"/>
      <c r="B59" s="101"/>
      <c r="C59" s="162">
        <v>0</v>
      </c>
      <c r="D59" s="28"/>
      <c r="E59" s="28"/>
      <c r="F59" s="28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53"/>
      <c r="B60" t="s" s="103">
        <v>97</v>
      </c>
      <c r="C60" s="85"/>
      <c r="D60" s="57"/>
      <c r="E60" s="58"/>
      <c r="F60" s="86"/>
      <c r="G60" s="3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48"/>
      <c r="B61" s="79"/>
      <c r="C61" s="60"/>
      <c r="D61" s="61"/>
      <c r="E61" s="62"/>
      <c r="F61" s="52"/>
      <c r="G61" s="3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49"/>
      <c r="B62" t="s" s="64">
        <v>98</v>
      </c>
      <c r="C62" s="160">
        <v>0</v>
      </c>
      <c r="D62" s="66">
        <v>9.5</v>
      </c>
      <c r="E62" s="66">
        <v>27.95</v>
      </c>
      <c r="F62" s="66">
        <f>C62*D62</f>
        <v>0</v>
      </c>
      <c r="G62" s="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53"/>
      <c r="B63" t="s" s="64">
        <v>99</v>
      </c>
      <c r="C63" s="160">
        <v>0</v>
      </c>
      <c r="D63" s="66">
        <v>9.5</v>
      </c>
      <c r="E63" s="66">
        <v>27.95</v>
      </c>
      <c r="F63" s="66">
        <f>C63*D63</f>
        <v>0</v>
      </c>
      <c r="G63" s="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53"/>
      <c r="B64" t="s" s="64">
        <v>100</v>
      </c>
      <c r="C64" s="160">
        <v>0</v>
      </c>
      <c r="D64" s="66">
        <v>9.5</v>
      </c>
      <c r="E64" s="66">
        <v>27.95</v>
      </c>
      <c r="F64" s="66">
        <f>C64*D64</f>
        <v>0</v>
      </c>
      <c r="G64" s="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100"/>
      <c r="B65" s="89"/>
      <c r="C65" s="89"/>
      <c r="D65" s="90"/>
      <c r="E65" s="90"/>
      <c r="F65" s="9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53"/>
      <c r="B66" t="s" s="105">
        <v>101</v>
      </c>
      <c r="C66" s="93"/>
      <c r="D66" s="94"/>
      <c r="E66" s="94"/>
      <c r="F66" s="95"/>
      <c r="G66" s="3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48"/>
      <c r="B67" s="76"/>
      <c r="C67" s="77"/>
      <c r="D67" s="73"/>
      <c r="E67" s="74"/>
      <c r="F67" s="66"/>
      <c r="G67" s="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49"/>
      <c r="B68" t="s" s="163">
        <v>102</v>
      </c>
      <c r="C68" s="160">
        <v>0</v>
      </c>
      <c r="D68" s="66">
        <v>6.78</v>
      </c>
      <c r="E68" s="66">
        <v>19.95</v>
      </c>
      <c r="F68" s="66">
        <f>C68*D68</f>
        <v>0</v>
      </c>
      <c r="G68" s="3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53"/>
      <c r="B69" t="s" s="163">
        <v>103</v>
      </c>
      <c r="C69" s="160">
        <v>0</v>
      </c>
      <c r="D69" s="66">
        <v>6.78</v>
      </c>
      <c r="E69" s="66">
        <v>19.95</v>
      </c>
      <c r="F69" s="66">
        <f>C69*D69</f>
        <v>0</v>
      </c>
      <c r="G69" s="3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53"/>
      <c r="B70" t="s" s="163">
        <v>104</v>
      </c>
      <c r="C70" s="160">
        <v>0</v>
      </c>
      <c r="D70" s="66">
        <v>6.78</v>
      </c>
      <c r="E70" s="66">
        <v>19.95</v>
      </c>
      <c r="F70" s="66">
        <f>C70*D70</f>
        <v>0</v>
      </c>
      <c r="G70" s="3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53"/>
      <c r="B71" s="164"/>
      <c r="C71" s="77"/>
      <c r="D71" s="73"/>
      <c r="E71" s="73"/>
      <c r="F71" s="74"/>
      <c r="G71" s="3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53"/>
      <c r="B72" t="s" s="92">
        <v>105</v>
      </c>
      <c r="C72" s="165"/>
      <c r="D72" s="73"/>
      <c r="E72" s="73"/>
      <c r="F72" s="74"/>
      <c r="G72" s="36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48"/>
      <c r="B73" s="79"/>
      <c r="C73" s="60"/>
      <c r="D73" s="61"/>
      <c r="E73" s="62"/>
      <c r="F73" s="52"/>
      <c r="G73" s="3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111"/>
      <c r="B74" s="111"/>
      <c r="C74" s="111"/>
      <c r="D74" s="112"/>
      <c r="E74" s="113"/>
      <c r="F74" s="114"/>
      <c r="G74" s="9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.75" customHeight="1">
      <c r="A75" s="2"/>
      <c r="B75" t="s" s="115">
        <v>66</v>
      </c>
      <c r="C75" s="116">
        <f>SUM(C6:C74)</f>
        <v>0</v>
      </c>
      <c r="D75" s="117"/>
      <c r="E75" t="s" s="118">
        <v>67</v>
      </c>
      <c r="F75" s="119">
        <f>SUM(F6:F74)</f>
        <v>0</v>
      </c>
      <c r="G75" s="9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2"/>
      <c r="B76" s="2"/>
      <c r="C76" s="120"/>
      <c r="D76" s="117"/>
      <c r="E76" s="121"/>
      <c r="F76" s="122"/>
      <c r="G76" s="9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2"/>
      <c r="B77" s="2"/>
      <c r="C77" s="2"/>
      <c r="D77" s="117"/>
      <c r="E77" s="123"/>
      <c r="F77" s="124"/>
      <c r="G77" s="9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.75" customHeight="1">
      <c r="A78" s="125"/>
      <c r="B78" s="125"/>
      <c r="C78" s="125"/>
      <c r="D78" s="126"/>
      <c r="E78" s="127"/>
      <c r="F78" s="128"/>
      <c r="G78" s="9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t="s" s="129">
        <v>68</v>
      </c>
      <c r="B79" s="130"/>
      <c r="C79" s="131"/>
      <c r="D79" s="132"/>
      <c r="E79" s="132"/>
      <c r="F79" s="133"/>
      <c r="G79" s="134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134"/>
      <c r="B80" s="135"/>
      <c r="C80" s="10"/>
      <c r="D80" s="41"/>
      <c r="E80" s="41"/>
      <c r="F80" s="136"/>
      <c r="G80" s="134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134"/>
      <c r="B81" s="135"/>
      <c r="C81" s="10"/>
      <c r="D81" s="41"/>
      <c r="E81" s="41"/>
      <c r="F81" s="136"/>
      <c r="G81" s="134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137"/>
      <c r="B82" s="138"/>
      <c r="C82" s="139"/>
      <c r="D82" s="140"/>
      <c r="E82" s="140"/>
      <c r="F82" s="141"/>
      <c r="G82" s="134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t="s" s="129">
        <v>69</v>
      </c>
      <c r="B83" s="142"/>
      <c r="C83" s="143"/>
      <c r="D83" s="132"/>
      <c r="E83" s="132"/>
      <c r="F83" s="133"/>
      <c r="G83" s="134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144"/>
      <c r="B84" s="125"/>
      <c r="C84" s="145"/>
      <c r="D84" s="146"/>
      <c r="E84" s="146"/>
      <c r="F84" s="147"/>
      <c r="G84" s="134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148"/>
      <c r="B85" s="143"/>
      <c r="C85" s="143"/>
      <c r="D85" s="143"/>
      <c r="E85" s="143"/>
      <c r="F85" s="143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9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9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9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.75" customHeight="1">
      <c r="A1014" s="22"/>
      <c r="B1014" s="23"/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Z1055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166" customWidth="1"/>
    <col min="2" max="2" width="17.3516" style="166" customWidth="1"/>
    <col min="3" max="4" width="8.85156" style="166" customWidth="1"/>
    <col min="5" max="5" width="11.3516" style="166" customWidth="1"/>
    <col min="6" max="26" width="8.85156" style="166" customWidth="1"/>
    <col min="27" max="16384" width="14.5" style="166" customWidth="1"/>
  </cols>
  <sheetData>
    <row r="1" ht="15" customHeight="1">
      <c r="A1" s="167"/>
      <c r="B1" s="168"/>
      <c r="C1" s="27"/>
      <c r="D1" s="169"/>
      <c r="E1" s="170"/>
      <c r="F1" s="171"/>
      <c r="G1" s="31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172"/>
      <c r="B2" s="173"/>
      <c r="C2" t="s" s="174">
        <v>106</v>
      </c>
      <c r="D2" s="175"/>
      <c r="E2" s="176"/>
      <c r="F2" s="177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172"/>
      <c r="B3" s="173"/>
      <c r="C3" t="s" s="38">
        <v>18</v>
      </c>
      <c r="D3" s="175"/>
      <c r="E3" s="176"/>
      <c r="F3" s="177"/>
      <c r="G3" s="3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172"/>
      <c r="B4" s="173"/>
      <c r="C4" s="10"/>
      <c r="D4" s="175"/>
      <c r="E4" s="176"/>
      <c r="F4" s="177"/>
      <c r="G4" s="3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" customHeight="1">
      <c r="A5" t="s" s="178">
        <v>20</v>
      </c>
      <c r="B5" t="s" s="179">
        <v>21</v>
      </c>
      <c r="C5" t="s" s="151">
        <v>22</v>
      </c>
      <c r="D5" t="s" s="46">
        <v>23</v>
      </c>
      <c r="E5" t="s" s="47">
        <v>24</v>
      </c>
      <c r="F5" t="s" s="48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180"/>
      <c r="B6" t="s" s="64">
        <v>107</v>
      </c>
      <c r="C6" s="65"/>
      <c r="D6" s="181">
        <v>8.48</v>
      </c>
      <c r="E6" s="181">
        <v>24.95</v>
      </c>
      <c r="F6" s="182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183"/>
      <c r="B7" s="184"/>
      <c r="C7" s="65"/>
      <c r="D7" s="181"/>
      <c r="E7" s="181"/>
      <c r="F7" s="182"/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183"/>
      <c r="B8" t="s" s="185">
        <v>108</v>
      </c>
      <c r="C8" s="165"/>
      <c r="D8" s="186"/>
      <c r="E8" s="186"/>
      <c r="F8" s="187"/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188"/>
      <c r="B9" s="189"/>
      <c r="C9" s="60"/>
      <c r="D9" s="190"/>
      <c r="E9" s="191"/>
      <c r="F9" s="192"/>
      <c r="G9" s="134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180"/>
      <c r="B10" t="s" s="50">
        <v>109</v>
      </c>
      <c r="C10" s="78"/>
      <c r="D10" s="193">
        <v>9.5</v>
      </c>
      <c r="E10" s="193">
        <v>27.95</v>
      </c>
      <c r="F10" s="194">
        <f>C10*D10</f>
        <v>0</v>
      </c>
      <c r="G10" s="3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183"/>
      <c r="B11" s="195"/>
      <c r="C11" s="78"/>
      <c r="D11" s="193"/>
      <c r="E11" s="193"/>
      <c r="F11" s="194"/>
      <c r="G11" s="3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183"/>
      <c r="B12" t="s" s="196">
        <v>110</v>
      </c>
      <c r="C12" s="197"/>
      <c r="D12" s="190"/>
      <c r="E12" s="190"/>
      <c r="F12" s="198"/>
      <c r="G12" s="3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188"/>
      <c r="B13" s="189"/>
      <c r="C13" s="60"/>
      <c r="D13" s="190"/>
      <c r="E13" s="191"/>
      <c r="F13" s="192"/>
      <c r="G13" s="134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180"/>
      <c r="B14" t="s" s="50">
        <v>111</v>
      </c>
      <c r="C14" s="161">
        <v>0</v>
      </c>
      <c r="D14" s="193">
        <v>6.78</v>
      </c>
      <c r="E14" s="193">
        <v>19.95</v>
      </c>
      <c r="F14" s="194">
        <f>C14*D14</f>
        <v>0</v>
      </c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183"/>
      <c r="B15" s="195"/>
      <c r="C15" s="78"/>
      <c r="D15" s="193"/>
      <c r="E15" s="193"/>
      <c r="F15" s="194"/>
      <c r="G15" s="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183"/>
      <c r="B16" t="s" s="196">
        <v>112</v>
      </c>
      <c r="C16" s="197"/>
      <c r="D16" s="190"/>
      <c r="E16" s="190"/>
      <c r="F16" s="198"/>
      <c r="G16" s="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188"/>
      <c r="B17" s="189"/>
      <c r="C17" s="60"/>
      <c r="D17" s="190"/>
      <c r="E17" s="191"/>
      <c r="F17" s="192"/>
      <c r="G17" s="134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199"/>
      <c r="B18" t="s" s="64">
        <v>113</v>
      </c>
      <c r="C18" s="160">
        <v>0</v>
      </c>
      <c r="D18" s="181">
        <v>6.78</v>
      </c>
      <c r="E18" s="181">
        <v>19.95</v>
      </c>
      <c r="F18" s="182">
        <f>C18*D18</f>
        <v>0</v>
      </c>
      <c r="G18" s="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200"/>
      <c r="B19" t="s" s="64">
        <v>114</v>
      </c>
      <c r="C19" s="160">
        <v>0</v>
      </c>
      <c r="D19" s="181">
        <v>6.78</v>
      </c>
      <c r="E19" s="181">
        <v>19.95</v>
      </c>
      <c r="F19" s="182">
        <f>C19*D19</f>
        <v>0</v>
      </c>
      <c r="G19" s="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200"/>
      <c r="B20" s="201"/>
      <c r="C20" s="89"/>
      <c r="D20" s="202"/>
      <c r="E20" s="202"/>
      <c r="F20" s="203"/>
      <c r="G20" s="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200"/>
      <c r="B21" t="s" s="185">
        <v>115</v>
      </c>
      <c r="C21" s="93"/>
      <c r="D21" s="204"/>
      <c r="E21" s="204"/>
      <c r="F21" s="205"/>
      <c r="G21" s="3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206"/>
      <c r="B22" s="207"/>
      <c r="C22" s="77"/>
      <c r="D22" s="186"/>
      <c r="E22" s="208"/>
      <c r="F22" s="209"/>
      <c r="G22" s="134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199"/>
      <c r="B23" t="s" s="64">
        <v>116</v>
      </c>
      <c r="C23" s="160">
        <v>0</v>
      </c>
      <c r="D23" s="181">
        <v>6.1</v>
      </c>
      <c r="E23" s="181">
        <v>17.95</v>
      </c>
      <c r="F23" s="182">
        <f>C23*D23</f>
        <v>0</v>
      </c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200"/>
      <c r="B24" s="210"/>
      <c r="C24" s="65"/>
      <c r="D24" s="181"/>
      <c r="E24" s="181"/>
      <c r="F24" s="182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200"/>
      <c r="B25" t="s" s="185">
        <v>117</v>
      </c>
      <c r="C25" s="165"/>
      <c r="D25" s="186"/>
      <c r="E25" s="186"/>
      <c r="F25" s="187"/>
      <c r="G25" s="3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188"/>
      <c r="B26" s="189"/>
      <c r="C26" s="60"/>
      <c r="D26" s="190"/>
      <c r="E26" s="191"/>
      <c r="F26" s="192"/>
      <c r="G26" s="134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180"/>
      <c r="B27" t="s" s="211">
        <v>118</v>
      </c>
      <c r="C27" s="161">
        <v>0</v>
      </c>
      <c r="D27" s="193">
        <v>6.1</v>
      </c>
      <c r="E27" s="193">
        <v>17.95</v>
      </c>
      <c r="F27" s="194">
        <f>C27*D27</f>
        <v>0</v>
      </c>
      <c r="G27" s="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183"/>
      <c r="B28" t="s" s="211">
        <v>119</v>
      </c>
      <c r="C28" s="161">
        <v>0</v>
      </c>
      <c r="D28" s="193">
        <v>6.1</v>
      </c>
      <c r="E28" s="193">
        <v>17.95</v>
      </c>
      <c r="F28" s="194">
        <f>C28*D28</f>
        <v>0</v>
      </c>
      <c r="G28" s="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183"/>
      <c r="B29" t="s" s="211">
        <v>120</v>
      </c>
      <c r="C29" s="161">
        <v>0</v>
      </c>
      <c r="D29" s="193">
        <v>6.1</v>
      </c>
      <c r="E29" s="193">
        <v>17.95</v>
      </c>
      <c r="F29" s="194">
        <f>C29*D29</f>
        <v>0</v>
      </c>
      <c r="G29" s="3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183"/>
      <c r="B30" s="212"/>
      <c r="C30" s="162">
        <v>0</v>
      </c>
      <c r="D30" s="213"/>
      <c r="E30" s="213"/>
      <c r="F30" s="170"/>
      <c r="G30" s="3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183"/>
      <c r="B31" t="s" s="196">
        <v>121</v>
      </c>
      <c r="C31" s="85"/>
      <c r="D31" s="214"/>
      <c r="E31" s="214"/>
      <c r="F31" s="215"/>
      <c r="G31" s="3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188"/>
      <c r="B32" s="189"/>
      <c r="C32" s="60"/>
      <c r="D32" s="190"/>
      <c r="E32" s="191"/>
      <c r="F32" s="192"/>
      <c r="G32" s="134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180"/>
      <c r="B33" t="s" s="211">
        <v>122</v>
      </c>
      <c r="C33" s="161">
        <v>0</v>
      </c>
      <c r="D33" s="193">
        <v>8.48</v>
      </c>
      <c r="E33" s="193">
        <v>24.95</v>
      </c>
      <c r="F33" s="194">
        <f>C33*D33</f>
        <v>0</v>
      </c>
      <c r="G33" s="3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183"/>
      <c r="B34" t="s" s="211">
        <v>123</v>
      </c>
      <c r="C34" s="161">
        <v>0</v>
      </c>
      <c r="D34" s="193">
        <v>8.48</v>
      </c>
      <c r="E34" s="193">
        <v>24.95</v>
      </c>
      <c r="F34" s="194">
        <f>C34*D34</f>
        <v>0</v>
      </c>
      <c r="G34" s="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183"/>
      <c r="B35" t="s" s="211">
        <v>124</v>
      </c>
      <c r="C35" s="161">
        <v>0</v>
      </c>
      <c r="D35" s="193">
        <v>8.48</v>
      </c>
      <c r="E35" s="193">
        <v>24.95</v>
      </c>
      <c r="F35" s="194">
        <f>C35*D35</f>
        <v>0</v>
      </c>
      <c r="G35" s="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183"/>
      <c r="B36" s="212"/>
      <c r="C36" s="27"/>
      <c r="D36" s="213"/>
      <c r="E36" s="213"/>
      <c r="F36" s="170"/>
      <c r="G36" s="3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183"/>
      <c r="B37" t="s" s="196">
        <v>125</v>
      </c>
      <c r="C37" s="85"/>
      <c r="D37" s="214"/>
      <c r="E37" s="214"/>
      <c r="F37" s="215"/>
      <c r="G37" s="3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188"/>
      <c r="B38" s="189"/>
      <c r="C38" s="60"/>
      <c r="D38" s="190"/>
      <c r="E38" s="191"/>
      <c r="F38" s="192"/>
      <c r="G38" s="134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180"/>
      <c r="B39" t="s" s="211">
        <v>126</v>
      </c>
      <c r="C39" s="161">
        <v>0</v>
      </c>
      <c r="D39" s="193">
        <v>6.78</v>
      </c>
      <c r="E39" s="193">
        <v>19.95</v>
      </c>
      <c r="F39" s="194">
        <f>C39*D39</f>
        <v>0</v>
      </c>
      <c r="G39" s="36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" customHeight="1">
      <c r="A40" s="183"/>
      <c r="B40" t="s" s="211">
        <v>127</v>
      </c>
      <c r="C40" s="161">
        <v>0</v>
      </c>
      <c r="D40" s="193">
        <v>6.78</v>
      </c>
      <c r="E40" s="193">
        <v>19.95</v>
      </c>
      <c r="F40" s="194">
        <f>C40*D40</f>
        <v>0</v>
      </c>
      <c r="G40" s="36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183"/>
      <c r="B41" s="212"/>
      <c r="C41" s="27"/>
      <c r="D41" s="213"/>
      <c r="E41" s="213"/>
      <c r="F41" s="170"/>
      <c r="G41" s="36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183"/>
      <c r="B42" t="s" s="196">
        <v>128</v>
      </c>
      <c r="C42" s="85"/>
      <c r="D42" s="214"/>
      <c r="E42" s="214"/>
      <c r="F42" s="215"/>
      <c r="G42" s="3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188"/>
      <c r="B43" s="189"/>
      <c r="C43" s="60"/>
      <c r="D43" s="190"/>
      <c r="E43" s="191"/>
      <c r="F43" s="192"/>
      <c r="G43" s="134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180"/>
      <c r="B44" t="s" s="50">
        <v>129</v>
      </c>
      <c r="C44" s="161">
        <v>0</v>
      </c>
      <c r="D44" s="193">
        <v>6.78</v>
      </c>
      <c r="E44" s="193">
        <v>19.95</v>
      </c>
      <c r="F44" s="194">
        <f>C44*D44</f>
        <v>0</v>
      </c>
      <c r="G44" s="3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183"/>
      <c r="B45" t="s" s="216">
        <v>130</v>
      </c>
      <c r="C45" s="161">
        <v>0</v>
      </c>
      <c r="D45" s="193">
        <v>6.78</v>
      </c>
      <c r="E45" s="193">
        <v>19.95</v>
      </c>
      <c r="F45" s="194">
        <f>C45*D45</f>
        <v>0</v>
      </c>
      <c r="G45" s="3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183"/>
      <c r="B46" s="217"/>
      <c r="C46" s="27"/>
      <c r="D46" s="213"/>
      <c r="E46" s="213"/>
      <c r="F46" s="170"/>
      <c r="G46" s="3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183"/>
      <c r="B47" t="s" s="196">
        <v>131</v>
      </c>
      <c r="C47" s="85"/>
      <c r="D47" s="214"/>
      <c r="E47" s="214"/>
      <c r="F47" s="215"/>
      <c r="G47" s="3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.75" customHeight="1">
      <c r="A48" s="188"/>
      <c r="B48" s="189"/>
      <c r="C48" s="80"/>
      <c r="D48" s="190"/>
      <c r="E48" s="191"/>
      <c r="F48" s="192"/>
      <c r="G48" s="134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49"/>
      <c r="B49" t="s" s="81">
        <v>132</v>
      </c>
      <c r="C49" s="218">
        <v>0</v>
      </c>
      <c r="D49" s="52">
        <v>6.78</v>
      </c>
      <c r="E49" s="52">
        <v>19.95</v>
      </c>
      <c r="F49" s="52">
        <f>C49*D49</f>
        <v>0</v>
      </c>
      <c r="G49" s="3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53"/>
      <c r="B50" s="83"/>
      <c r="C50" s="27"/>
      <c r="D50" s="28"/>
      <c r="E50" s="29"/>
      <c r="F50" s="30"/>
      <c r="G50" s="3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53"/>
      <c r="B51" t="s" s="84">
        <v>133</v>
      </c>
      <c r="C51" s="85"/>
      <c r="D51" s="57"/>
      <c r="E51" s="58"/>
      <c r="F51" s="86"/>
      <c r="G51" s="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48"/>
      <c r="B52" s="79"/>
      <c r="C52" s="60"/>
      <c r="D52" s="61"/>
      <c r="E52" s="62"/>
      <c r="F52" s="52"/>
      <c r="G52" s="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180"/>
      <c r="B53" t="s" s="211">
        <v>134</v>
      </c>
      <c r="C53" s="161">
        <v>0</v>
      </c>
      <c r="D53" s="193">
        <v>6.78</v>
      </c>
      <c r="E53" s="193">
        <v>19.95</v>
      </c>
      <c r="F53" s="194">
        <f>C53*D53</f>
        <v>0</v>
      </c>
      <c r="G53" s="36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183"/>
      <c r="B54" s="211"/>
      <c r="C54" s="78"/>
      <c r="D54" s="193"/>
      <c r="E54" s="193"/>
      <c r="F54" s="194"/>
      <c r="G54" s="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183"/>
      <c r="B55" s="219"/>
      <c r="C55" s="60"/>
      <c r="D55" s="190"/>
      <c r="E55" s="190"/>
      <c r="F55" s="198"/>
      <c r="G55" s="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188"/>
      <c r="B56" s="189"/>
      <c r="C56" s="60"/>
      <c r="D56" s="190"/>
      <c r="E56" s="191"/>
      <c r="F56" s="192"/>
      <c r="G56" s="134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180"/>
      <c r="B57" t="s" s="211">
        <v>135</v>
      </c>
      <c r="C57" s="78"/>
      <c r="D57" s="193">
        <v>8.48</v>
      </c>
      <c r="E57" s="193">
        <v>24.95</v>
      </c>
      <c r="F57" s="194">
        <f>C57*D57</f>
        <v>0</v>
      </c>
      <c r="G57" s="3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183"/>
      <c r="B58" t="s" s="211">
        <v>136</v>
      </c>
      <c r="C58" s="78"/>
      <c r="D58" s="193">
        <v>8.48</v>
      </c>
      <c r="E58" s="193">
        <v>24.95</v>
      </c>
      <c r="F58" s="194">
        <f>C58*D58</f>
        <v>0</v>
      </c>
      <c r="G58" s="3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183"/>
      <c r="B59" s="212"/>
      <c r="C59" s="27"/>
      <c r="D59" s="213"/>
      <c r="E59" s="213"/>
      <c r="F59" s="170"/>
      <c r="G59" s="3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183"/>
      <c r="B60" t="s" s="196">
        <v>137</v>
      </c>
      <c r="C60" s="85"/>
      <c r="D60" s="214"/>
      <c r="E60" s="214"/>
      <c r="F60" s="215"/>
      <c r="G60" s="3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188"/>
      <c r="B61" s="219"/>
      <c r="C61" s="60"/>
      <c r="D61" s="190"/>
      <c r="E61" s="191"/>
      <c r="F61" s="220"/>
      <c r="G61" s="134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180"/>
      <c r="B62" t="s" s="211">
        <v>138</v>
      </c>
      <c r="C62" s="78"/>
      <c r="D62" s="193">
        <v>8.48</v>
      </c>
      <c r="E62" s="193">
        <v>24.95</v>
      </c>
      <c r="F62" s="221">
        <f>C62*D62</f>
        <v>0</v>
      </c>
      <c r="G62" s="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183"/>
      <c r="B63" s="195"/>
      <c r="C63" s="78"/>
      <c r="D63" s="193"/>
      <c r="E63" s="193"/>
      <c r="F63" s="194"/>
      <c r="G63" s="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183"/>
      <c r="B64" t="s" s="196">
        <v>139</v>
      </c>
      <c r="C64" s="197"/>
      <c r="D64" s="190"/>
      <c r="E64" s="190"/>
      <c r="F64" s="198"/>
      <c r="G64" s="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188"/>
      <c r="B65" s="189"/>
      <c r="C65" s="60"/>
      <c r="D65" s="190"/>
      <c r="E65" s="190"/>
      <c r="F65" s="198"/>
      <c r="G65" s="3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180"/>
      <c r="B66" t="s" s="211">
        <v>140</v>
      </c>
      <c r="C66" s="161">
        <v>0</v>
      </c>
      <c r="D66" s="193">
        <v>6.78</v>
      </c>
      <c r="E66" s="193">
        <v>19.95</v>
      </c>
      <c r="F66" s="194">
        <f>C66*D66</f>
        <v>0</v>
      </c>
      <c r="G66" s="3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183"/>
      <c r="B67" s="195"/>
      <c r="C67" s="78"/>
      <c r="D67" s="193"/>
      <c r="E67" s="193"/>
      <c r="F67" s="194"/>
      <c r="G67" s="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183"/>
      <c r="B68" t="s" s="196">
        <v>141</v>
      </c>
      <c r="C68" s="197"/>
      <c r="D68" s="190"/>
      <c r="E68" s="190"/>
      <c r="F68" s="198"/>
      <c r="G68" s="3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188"/>
      <c r="B69" s="189"/>
      <c r="C69" s="60"/>
      <c r="D69" s="190"/>
      <c r="E69" s="191"/>
      <c r="F69" s="192"/>
      <c r="G69" s="134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180"/>
      <c r="B70" t="s" s="211">
        <v>142</v>
      </c>
      <c r="C70" s="161">
        <v>0</v>
      </c>
      <c r="D70" s="193">
        <v>8.48</v>
      </c>
      <c r="E70" s="193">
        <v>24.95</v>
      </c>
      <c r="F70" s="194">
        <f>C70*D70</f>
        <v>0</v>
      </c>
      <c r="G70" s="3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183"/>
      <c r="B71" s="195"/>
      <c r="C71" s="78"/>
      <c r="D71" s="193"/>
      <c r="E71" s="193"/>
      <c r="F71" s="194"/>
      <c r="G71" s="3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183"/>
      <c r="B72" t="s" s="196">
        <v>143</v>
      </c>
      <c r="C72" s="197"/>
      <c r="D72" s="190"/>
      <c r="E72" s="190"/>
      <c r="F72" s="198"/>
      <c r="G72" s="36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188"/>
      <c r="B73" s="219"/>
      <c r="C73" s="60"/>
      <c r="D73" s="190"/>
      <c r="E73" s="190"/>
      <c r="F73" s="198"/>
      <c r="G73" s="3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180"/>
      <c r="B74" t="s" s="222">
        <v>144</v>
      </c>
      <c r="C74" s="223">
        <v>0</v>
      </c>
      <c r="D74" s="224">
        <v>8.48</v>
      </c>
      <c r="E74" s="224">
        <v>24.95</v>
      </c>
      <c r="F74" s="225">
        <f>C74*D74</f>
        <v>0</v>
      </c>
      <c r="G74" s="36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183"/>
      <c r="B75" s="226"/>
      <c r="C75" s="227"/>
      <c r="D75" s="224"/>
      <c r="E75" s="224"/>
      <c r="F75" s="225"/>
      <c r="G75" s="3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183"/>
      <c r="B76" t="s" s="228">
        <v>145</v>
      </c>
      <c r="C76" s="229"/>
      <c r="D76" s="230"/>
      <c r="E76" s="230"/>
      <c r="F76" s="231"/>
      <c r="G76" s="3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188"/>
      <c r="B77" s="232"/>
      <c r="C77" s="233"/>
      <c r="D77" s="230"/>
      <c r="E77" s="234"/>
      <c r="F77" s="235"/>
      <c r="G77" s="3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180"/>
      <c r="B78" t="s" s="211">
        <v>146</v>
      </c>
      <c r="C78" s="161">
        <v>0</v>
      </c>
      <c r="D78" s="193">
        <v>7.8</v>
      </c>
      <c r="E78" s="193">
        <v>22.95</v>
      </c>
      <c r="F78" s="194">
        <f>C78*D78</f>
        <v>0</v>
      </c>
      <c r="G78" s="3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183"/>
      <c r="B79" s="195"/>
      <c r="C79" s="78"/>
      <c r="D79" s="193"/>
      <c r="E79" s="193"/>
      <c r="F79" s="194"/>
      <c r="G79" s="36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183"/>
      <c r="B80" t="s" s="196">
        <v>147</v>
      </c>
      <c r="C80" s="197"/>
      <c r="D80" s="190"/>
      <c r="E80" s="190"/>
      <c r="F80" s="198"/>
      <c r="G80" s="3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188"/>
      <c r="B81" s="189"/>
      <c r="C81" s="60"/>
      <c r="D81" s="190"/>
      <c r="E81" s="191"/>
      <c r="F81" s="236"/>
      <c r="G81" s="3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180"/>
      <c r="B82" t="s" s="163">
        <v>148</v>
      </c>
      <c r="C82" s="65"/>
      <c r="D82" s="181">
        <v>6.78</v>
      </c>
      <c r="E82" s="181">
        <v>19.95</v>
      </c>
      <c r="F82" s="182">
        <f>C82*D82</f>
        <v>0</v>
      </c>
      <c r="G82" s="36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183"/>
      <c r="B83" s="184"/>
      <c r="C83" s="65"/>
      <c r="D83" s="181"/>
      <c r="E83" s="181"/>
      <c r="F83" s="182"/>
      <c r="G83" s="36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183"/>
      <c r="B84" t="s" s="185">
        <v>149</v>
      </c>
      <c r="C84" s="165"/>
      <c r="D84" s="186"/>
      <c r="E84" s="186"/>
      <c r="F84" s="187"/>
      <c r="G84" s="36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188"/>
      <c r="B85" s="207"/>
      <c r="C85" s="77"/>
      <c r="D85" s="186"/>
      <c r="E85" s="208"/>
      <c r="F85" s="237"/>
      <c r="G85" s="36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180"/>
      <c r="B86" t="s" s="163">
        <v>150</v>
      </c>
      <c r="C86" s="65"/>
      <c r="D86" s="181">
        <v>11.2</v>
      </c>
      <c r="E86" s="181">
        <v>32.95</v>
      </c>
      <c r="F86" s="182">
        <f>C86*D86</f>
        <v>0</v>
      </c>
      <c r="G86" s="36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183"/>
      <c r="B87" s="184"/>
      <c r="C87" s="65"/>
      <c r="D87" s="181"/>
      <c r="E87" s="181"/>
      <c r="F87" s="182"/>
      <c r="G87" s="36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183"/>
      <c r="B88" t="s" s="185">
        <v>151</v>
      </c>
      <c r="C88" s="165"/>
      <c r="D88" s="186"/>
      <c r="E88" s="186"/>
      <c r="F88" s="187"/>
      <c r="G88" s="36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188"/>
      <c r="B89" s="207"/>
      <c r="C89" s="77"/>
      <c r="D89" s="186"/>
      <c r="E89" s="208"/>
      <c r="F89" s="237"/>
      <c r="G89" s="36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180"/>
      <c r="B90" t="s" s="163">
        <v>152</v>
      </c>
      <c r="C90" s="65"/>
      <c r="D90" s="181">
        <v>6.78</v>
      </c>
      <c r="E90" s="181">
        <v>19.95</v>
      </c>
      <c r="F90" s="182">
        <f>C90*D90</f>
        <v>0</v>
      </c>
      <c r="G90" s="36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183"/>
      <c r="B91" s="184"/>
      <c r="C91" s="65"/>
      <c r="D91" s="181"/>
      <c r="E91" s="181"/>
      <c r="F91" s="182"/>
      <c r="G91" s="36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183"/>
      <c r="B92" t="s" s="185">
        <v>153</v>
      </c>
      <c r="C92" s="165"/>
      <c r="D92" s="186"/>
      <c r="E92" s="186"/>
      <c r="F92" s="187"/>
      <c r="G92" s="36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188"/>
      <c r="B93" s="207"/>
      <c r="C93" s="77"/>
      <c r="D93" s="186"/>
      <c r="E93" s="208"/>
      <c r="F93" s="237"/>
      <c r="G93" s="36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180"/>
      <c r="B94" t="s" s="211">
        <v>154</v>
      </c>
      <c r="C94" s="78"/>
      <c r="D94" s="193">
        <v>8.478</v>
      </c>
      <c r="E94" s="193">
        <v>24.95</v>
      </c>
      <c r="F94" s="194">
        <f>C94*D94</f>
        <v>0</v>
      </c>
      <c r="G94" s="36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183"/>
      <c r="B95" s="195"/>
      <c r="C95" s="78"/>
      <c r="D95" s="193"/>
      <c r="E95" s="193"/>
      <c r="F95" s="194"/>
      <c r="G95" s="36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183"/>
      <c r="B96" t="s" s="196">
        <v>155</v>
      </c>
      <c r="C96" s="197"/>
      <c r="D96" s="190"/>
      <c r="E96" s="190"/>
      <c r="F96" s="198"/>
      <c r="G96" s="36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188"/>
      <c r="B97" s="189"/>
      <c r="C97" s="60"/>
      <c r="D97" s="190"/>
      <c r="E97" s="191"/>
      <c r="F97" s="236"/>
      <c r="G97" s="36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180"/>
      <c r="B98" t="s" s="163">
        <v>156</v>
      </c>
      <c r="C98" s="65"/>
      <c r="D98" s="181">
        <v>6.78</v>
      </c>
      <c r="E98" s="181">
        <v>19.95</v>
      </c>
      <c r="F98" s="182">
        <f>C98*D98</f>
        <v>0</v>
      </c>
      <c r="G98" s="36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183"/>
      <c r="B99" t="s" s="163">
        <v>157</v>
      </c>
      <c r="C99" s="65"/>
      <c r="D99" s="181">
        <v>6.78</v>
      </c>
      <c r="E99" s="181">
        <v>19.95</v>
      </c>
      <c r="F99" s="182">
        <f>C99*D99</f>
        <v>0</v>
      </c>
      <c r="G99" s="36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183"/>
      <c r="B100" t="s" s="163">
        <v>158</v>
      </c>
      <c r="C100" s="65"/>
      <c r="D100" s="181">
        <v>6.78</v>
      </c>
      <c r="E100" s="181">
        <v>19.95</v>
      </c>
      <c r="F100" s="182">
        <f>C100*D100</f>
        <v>0</v>
      </c>
      <c r="G100" s="36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183"/>
      <c r="B101" s="201"/>
      <c r="C101" s="89"/>
      <c r="D101" s="202"/>
      <c r="E101" s="202"/>
      <c r="F101" s="203"/>
      <c r="G101" s="36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183"/>
      <c r="B102" t="s" s="185">
        <v>159</v>
      </c>
      <c r="C102" s="93"/>
      <c r="D102" s="204"/>
      <c r="E102" s="204"/>
      <c r="F102" s="205"/>
      <c r="G102" s="36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188"/>
      <c r="B103" s="189"/>
      <c r="C103" s="60"/>
      <c r="D103" s="190"/>
      <c r="E103" s="191"/>
      <c r="F103" s="236"/>
      <c r="G103" s="36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180"/>
      <c r="B104" t="s" s="211">
        <v>160</v>
      </c>
      <c r="C104" s="78"/>
      <c r="D104" s="193">
        <v>6.78</v>
      </c>
      <c r="E104" s="193">
        <v>19.95</v>
      </c>
      <c r="F104" s="194">
        <f>C104*D104</f>
        <v>0</v>
      </c>
      <c r="G104" s="36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183"/>
      <c r="B105" t="s" s="211">
        <v>161</v>
      </c>
      <c r="C105" s="78"/>
      <c r="D105" s="193">
        <v>6.78</v>
      </c>
      <c r="E105" s="193">
        <v>19.95</v>
      </c>
      <c r="F105" s="194">
        <f>C105*D105</f>
        <v>0</v>
      </c>
      <c r="G105" s="36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183"/>
      <c r="B106" t="s" s="211">
        <v>162</v>
      </c>
      <c r="C106" s="78"/>
      <c r="D106" s="193">
        <v>6.78</v>
      </c>
      <c r="E106" s="193">
        <v>19.95</v>
      </c>
      <c r="F106" s="194">
        <f>C106*D106</f>
        <v>0</v>
      </c>
      <c r="G106" s="36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183"/>
      <c r="B107" s="212"/>
      <c r="C107" s="27"/>
      <c r="D107" s="213"/>
      <c r="E107" s="213"/>
      <c r="F107" s="170"/>
      <c r="G107" s="36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183"/>
      <c r="B108" t="s" s="196">
        <v>163</v>
      </c>
      <c r="C108" s="85"/>
      <c r="D108" s="214"/>
      <c r="E108" s="214"/>
      <c r="F108" s="215"/>
      <c r="G108" s="36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188"/>
      <c r="B109" s="189"/>
      <c r="C109" s="60"/>
      <c r="D109" s="190"/>
      <c r="E109" s="191"/>
      <c r="F109" s="236"/>
      <c r="G109" s="36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180"/>
      <c r="B110" t="s" s="211">
        <v>164</v>
      </c>
      <c r="C110" s="78"/>
      <c r="D110" s="193">
        <v>8.48</v>
      </c>
      <c r="E110" s="193">
        <v>24.95</v>
      </c>
      <c r="F110" s="194">
        <f>C110*D110</f>
        <v>0</v>
      </c>
      <c r="G110" s="36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183"/>
      <c r="B111" t="s" s="211">
        <v>165</v>
      </c>
      <c r="C111" s="78"/>
      <c r="D111" s="193">
        <v>8.48</v>
      </c>
      <c r="E111" s="193">
        <v>24.95</v>
      </c>
      <c r="F111" s="194">
        <f>C111*D111</f>
        <v>0</v>
      </c>
      <c r="G111" s="36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183"/>
      <c r="B112" t="s" s="211">
        <v>166</v>
      </c>
      <c r="C112" s="78"/>
      <c r="D112" s="193">
        <v>8.48</v>
      </c>
      <c r="E112" s="193">
        <v>24.95</v>
      </c>
      <c r="F112" s="194">
        <f>C112*D112</f>
        <v>0</v>
      </c>
      <c r="G112" s="36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183"/>
      <c r="B113" s="212"/>
      <c r="C113" s="27"/>
      <c r="D113" s="213"/>
      <c r="E113" s="213"/>
      <c r="F113" s="170"/>
      <c r="G113" s="36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183"/>
      <c r="B114" t="s" s="196">
        <v>143</v>
      </c>
      <c r="C114" s="85"/>
      <c r="D114" s="214"/>
      <c r="E114" s="214"/>
      <c r="F114" s="215"/>
      <c r="G114" s="36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188"/>
      <c r="B115" s="189"/>
      <c r="C115" s="60"/>
      <c r="D115" s="190"/>
      <c r="E115" s="191"/>
      <c r="F115" s="236"/>
      <c r="G115" s="36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180"/>
      <c r="B116" t="s" s="163">
        <v>167</v>
      </c>
      <c r="C116" s="65"/>
      <c r="D116" s="181">
        <v>6.78</v>
      </c>
      <c r="E116" s="181">
        <v>19.95</v>
      </c>
      <c r="F116" s="182">
        <f>C116*D116</f>
        <v>0</v>
      </c>
      <c r="G116" s="36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183"/>
      <c r="B117" t="s" s="163">
        <v>168</v>
      </c>
      <c r="C117" s="65"/>
      <c r="D117" s="181">
        <v>6.78</v>
      </c>
      <c r="E117" s="181">
        <v>19.95</v>
      </c>
      <c r="F117" s="182">
        <f>C117*D117</f>
        <v>0</v>
      </c>
      <c r="G117" s="36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183"/>
      <c r="B118" t="s" s="163">
        <v>169</v>
      </c>
      <c r="C118" s="65"/>
      <c r="D118" s="181">
        <v>6.78</v>
      </c>
      <c r="E118" s="181">
        <v>19.95</v>
      </c>
      <c r="F118" s="182">
        <f>C118*D118</f>
        <v>0</v>
      </c>
      <c r="G118" s="36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183"/>
      <c r="B119" s="201"/>
      <c r="C119" s="89"/>
      <c r="D119" s="202"/>
      <c r="E119" s="202"/>
      <c r="F119" s="203"/>
      <c r="G119" s="36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183"/>
      <c r="B120" t="s" s="185">
        <v>170</v>
      </c>
      <c r="C120" s="93"/>
      <c r="D120" s="204"/>
      <c r="E120" s="204"/>
      <c r="F120" s="205"/>
      <c r="G120" s="36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188"/>
      <c r="B121" s="189"/>
      <c r="C121" s="60"/>
      <c r="D121" s="190"/>
      <c r="E121" s="191"/>
      <c r="F121" s="236"/>
      <c r="G121" s="36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180"/>
      <c r="B122" t="s" s="211">
        <v>171</v>
      </c>
      <c r="C122" s="78"/>
      <c r="D122" s="193">
        <v>8.48</v>
      </c>
      <c r="E122" s="193">
        <v>24.95</v>
      </c>
      <c r="F122" s="194">
        <f>C122*D122</f>
        <v>0</v>
      </c>
      <c r="G122" s="36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183"/>
      <c r="B123" t="s" s="211">
        <v>172</v>
      </c>
      <c r="C123" s="78"/>
      <c r="D123" s="193">
        <v>8.48</v>
      </c>
      <c r="E123" s="193">
        <v>24.95</v>
      </c>
      <c r="F123" s="194">
        <f>C123*D123</f>
        <v>0</v>
      </c>
      <c r="G123" s="36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183"/>
      <c r="B124" t="s" s="211">
        <v>173</v>
      </c>
      <c r="C124" s="78"/>
      <c r="D124" s="193">
        <v>8.48</v>
      </c>
      <c r="E124" s="193">
        <v>24.95</v>
      </c>
      <c r="F124" s="194">
        <f>C124*D124</f>
        <v>0</v>
      </c>
      <c r="G124" s="36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183"/>
      <c r="B125" s="212"/>
      <c r="C125" s="27"/>
      <c r="D125" s="213"/>
      <c r="E125" s="213"/>
      <c r="F125" s="170"/>
      <c r="G125" s="36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183"/>
      <c r="B126" t="s" s="196">
        <v>170</v>
      </c>
      <c r="C126" s="85"/>
      <c r="D126" s="214"/>
      <c r="E126" s="214"/>
      <c r="F126" s="215"/>
      <c r="G126" s="36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188"/>
      <c r="B127" s="189"/>
      <c r="C127" s="60"/>
      <c r="D127" s="190"/>
      <c r="E127" s="191"/>
      <c r="F127" s="236"/>
      <c r="G127" s="36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180"/>
      <c r="B128" t="s" s="211">
        <v>174</v>
      </c>
      <c r="C128" s="78"/>
      <c r="D128" s="193">
        <v>6.78</v>
      </c>
      <c r="E128" s="193">
        <v>19.95</v>
      </c>
      <c r="F128" s="194">
        <f>C128*D128</f>
        <v>0</v>
      </c>
      <c r="G128" s="36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183"/>
      <c r="B129" t="s" s="211">
        <v>175</v>
      </c>
      <c r="C129" s="78"/>
      <c r="D129" s="193">
        <v>6.78</v>
      </c>
      <c r="E129" s="193">
        <v>19.95</v>
      </c>
      <c r="F129" s="194">
        <f>C129*D129</f>
        <v>0</v>
      </c>
      <c r="G129" s="36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183"/>
      <c r="B130" t="s" s="211">
        <v>176</v>
      </c>
      <c r="C130" s="78"/>
      <c r="D130" s="193">
        <v>6.78</v>
      </c>
      <c r="E130" s="193">
        <v>19.95</v>
      </c>
      <c r="F130" s="194">
        <f>C130*D130</f>
        <v>0</v>
      </c>
      <c r="G130" s="36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183"/>
      <c r="B131" s="212"/>
      <c r="C131" s="27"/>
      <c r="D131" s="213"/>
      <c r="E131" s="213"/>
      <c r="F131" s="170"/>
      <c r="G131" s="36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183"/>
      <c r="B132" t="s" s="196">
        <v>177</v>
      </c>
      <c r="C132" s="85"/>
      <c r="D132" s="214"/>
      <c r="E132" s="214"/>
      <c r="F132" s="215"/>
      <c r="G132" s="36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188"/>
      <c r="B133" s="189"/>
      <c r="C133" s="60"/>
      <c r="D133" s="190"/>
      <c r="E133" s="191"/>
      <c r="F133" s="236"/>
      <c r="G133" s="36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180"/>
      <c r="B134" t="s" s="211">
        <v>178</v>
      </c>
      <c r="C134" s="161">
        <v>0</v>
      </c>
      <c r="D134" s="193">
        <v>7.8</v>
      </c>
      <c r="E134" s="193">
        <v>22.95</v>
      </c>
      <c r="F134" s="194">
        <f>C134*D134</f>
        <v>0</v>
      </c>
      <c r="G134" s="36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183"/>
      <c r="B135" s="195"/>
      <c r="C135" s="78"/>
      <c r="D135" s="193"/>
      <c r="E135" s="193"/>
      <c r="F135" s="194"/>
      <c r="G135" s="36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183"/>
      <c r="B136" t="s" s="196">
        <v>179</v>
      </c>
      <c r="C136" s="197"/>
      <c r="D136" s="190"/>
      <c r="E136" s="190"/>
      <c r="F136" s="198"/>
      <c r="G136" s="36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188"/>
      <c r="B137" s="189"/>
      <c r="C137" s="60"/>
      <c r="D137" s="190"/>
      <c r="E137" s="191"/>
      <c r="F137" s="236"/>
      <c r="G137" s="36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180"/>
      <c r="B138" t="s" s="211">
        <v>180</v>
      </c>
      <c r="C138" s="161">
        <v>0</v>
      </c>
      <c r="D138" s="193">
        <v>8.48</v>
      </c>
      <c r="E138" s="193">
        <v>24.95</v>
      </c>
      <c r="F138" s="194">
        <f>C138*D138</f>
        <v>0</v>
      </c>
      <c r="G138" s="36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183"/>
      <c r="B139" t="s" s="211">
        <v>181</v>
      </c>
      <c r="C139" s="161">
        <v>0</v>
      </c>
      <c r="D139" s="193">
        <v>8.48</v>
      </c>
      <c r="E139" s="193">
        <v>24.95</v>
      </c>
      <c r="F139" s="194">
        <f>C139*D139</f>
        <v>0</v>
      </c>
      <c r="G139" s="36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183"/>
      <c r="B140" s="212"/>
      <c r="C140" s="27"/>
      <c r="D140" s="213"/>
      <c r="E140" s="213"/>
      <c r="F140" s="170"/>
      <c r="G140" s="36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183"/>
      <c r="B141" t="s" s="196">
        <v>182</v>
      </c>
      <c r="C141" s="85"/>
      <c r="D141" s="214"/>
      <c r="E141" s="214"/>
      <c r="F141" s="215"/>
      <c r="G141" s="36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188"/>
      <c r="B142" s="189"/>
      <c r="C142" s="60"/>
      <c r="D142" s="190"/>
      <c r="E142" s="191"/>
      <c r="F142" s="236"/>
      <c r="G142" s="36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238"/>
      <c r="B143" s="239"/>
      <c r="C143" s="26"/>
      <c r="D143" s="240"/>
      <c r="E143" s="240"/>
      <c r="F143" s="169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241"/>
      <c r="B144" t="s" s="115">
        <v>66</v>
      </c>
      <c r="C144" s="242">
        <f>SUM(C6:C143)</f>
        <v>0</v>
      </c>
      <c r="D144" s="117"/>
      <c r="E144" t="s" s="243">
        <v>67</v>
      </c>
      <c r="F144" s="119">
        <f>SUM(F6:F143)</f>
        <v>0</v>
      </c>
      <c r="G144" s="9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125"/>
      <c r="B145" s="244"/>
      <c r="C145" s="125"/>
      <c r="D145" s="125"/>
      <c r="E145" s="245"/>
      <c r="F145" s="246"/>
      <c r="G145" s="9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t="s" s="247">
        <v>68</v>
      </c>
      <c r="B146" s="248"/>
      <c r="C146" s="249"/>
      <c r="D146" s="250"/>
      <c r="E146" s="250"/>
      <c r="F146" s="251"/>
      <c r="G146" s="134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134"/>
      <c r="B147" s="252"/>
      <c r="C147" s="10"/>
      <c r="D147" s="175"/>
      <c r="E147" s="175"/>
      <c r="F147" s="253"/>
      <c r="G147" s="134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134"/>
      <c r="B148" s="252"/>
      <c r="C148" s="10"/>
      <c r="D148" s="175"/>
      <c r="E148" s="175"/>
      <c r="F148" s="253"/>
      <c r="G148" s="134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137"/>
      <c r="B149" s="254"/>
      <c r="C149" s="139"/>
      <c r="D149" s="255"/>
      <c r="E149" s="255"/>
      <c r="F149" s="256"/>
      <c r="G149" s="134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t="s" s="247">
        <v>69</v>
      </c>
      <c r="B150" s="257"/>
      <c r="C150" s="143"/>
      <c r="D150" s="143"/>
      <c r="E150" s="143"/>
      <c r="F150" s="251"/>
      <c r="G150" s="134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144"/>
      <c r="B151" s="244"/>
      <c r="C151" s="145"/>
      <c r="D151" s="145"/>
      <c r="E151" s="145"/>
      <c r="F151" s="258"/>
      <c r="G151" s="134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148"/>
      <c r="B152" s="143"/>
      <c r="C152" s="143"/>
      <c r="D152" s="143"/>
      <c r="E152" s="143"/>
      <c r="F152" s="143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.7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1"/>
    </row>
    <row r="1015" ht="15.7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1"/>
    </row>
    <row r="1016" ht="15.7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1"/>
    </row>
    <row r="1017" ht="15.7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1"/>
    </row>
    <row r="1018" ht="15.7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1"/>
    </row>
    <row r="1019" ht="15.7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1"/>
    </row>
    <row r="1020" ht="15.7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1"/>
    </row>
    <row r="1021" ht="15.7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1"/>
    </row>
    <row r="1022" ht="15.7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1"/>
    </row>
    <row r="1023" ht="15.7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1"/>
    </row>
    <row r="1024" ht="15.7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1"/>
    </row>
    <row r="1025" ht="15" customHeight="1">
      <c r="A1025" s="9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1"/>
    </row>
    <row r="1026" ht="15" customHeight="1">
      <c r="A1026" s="9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1"/>
    </row>
    <row r="1027" ht="15" customHeight="1">
      <c r="A1027" s="9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1"/>
    </row>
    <row r="1028" ht="15" customHeight="1">
      <c r="A1028" s="9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1"/>
    </row>
    <row r="1029" ht="15" customHeight="1">
      <c r="A1029" s="9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1"/>
    </row>
    <row r="1030" ht="15" customHeight="1">
      <c r="A1030" s="9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1"/>
    </row>
    <row r="1031" ht="15" customHeight="1">
      <c r="A1031" s="9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1"/>
    </row>
    <row r="1032" ht="15" customHeight="1">
      <c r="A1032" s="9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1"/>
    </row>
    <row r="1033" ht="15" customHeight="1">
      <c r="A1033" s="9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1"/>
    </row>
    <row r="1034" ht="15" customHeight="1">
      <c r="A1034" s="9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1"/>
    </row>
    <row r="1035" ht="15" customHeight="1">
      <c r="A1035" s="9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1"/>
    </row>
    <row r="1036" ht="15" customHeight="1">
      <c r="A1036" s="9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1"/>
    </row>
    <row r="1037" ht="15" customHeight="1">
      <c r="A1037" s="9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1"/>
    </row>
    <row r="1038" ht="15" customHeight="1">
      <c r="A1038" s="9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1"/>
    </row>
    <row r="1039" ht="15" customHeight="1">
      <c r="A1039" s="9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1"/>
    </row>
    <row r="1040" ht="15" customHeight="1">
      <c r="A1040" s="9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1"/>
    </row>
    <row r="1041" ht="15" customHeight="1">
      <c r="A1041" s="9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1"/>
    </row>
    <row r="1042" ht="15" customHeight="1">
      <c r="A1042" s="9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1"/>
    </row>
    <row r="1043" ht="15" customHeight="1">
      <c r="A1043" s="9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1"/>
    </row>
    <row r="1044" ht="15" customHeight="1">
      <c r="A1044" s="9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1"/>
    </row>
    <row r="1045" ht="15" customHeight="1">
      <c r="A1045" s="9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1"/>
    </row>
    <row r="1046" ht="15" customHeight="1">
      <c r="A1046" s="9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1"/>
    </row>
    <row r="1047" ht="15" customHeight="1">
      <c r="A1047" s="9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1"/>
    </row>
    <row r="1048" ht="15" customHeight="1">
      <c r="A1048" s="9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1"/>
    </row>
    <row r="1049" ht="15" customHeight="1">
      <c r="A1049" s="9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1"/>
    </row>
    <row r="1050" ht="15" customHeight="1">
      <c r="A1050" s="9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1"/>
    </row>
    <row r="1051" ht="15" customHeight="1">
      <c r="A1051" s="9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1"/>
    </row>
    <row r="1052" ht="15" customHeight="1">
      <c r="A1052" s="9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1"/>
    </row>
    <row r="1053" ht="15" customHeight="1">
      <c r="A1053" s="9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1"/>
    </row>
    <row r="1054" ht="15" customHeight="1">
      <c r="A1054" s="9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1"/>
    </row>
    <row r="1055" ht="15" customHeight="1">
      <c r="A1055" s="22"/>
      <c r="B1055" s="23"/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1:Z1057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259" customWidth="1"/>
    <col min="2" max="2" width="17.3516" style="259" customWidth="1"/>
    <col min="3" max="4" width="8.85156" style="259" customWidth="1"/>
    <col min="5" max="5" width="11.3516" style="259" customWidth="1"/>
    <col min="6" max="26" width="8.85156" style="259" customWidth="1"/>
    <col min="27" max="16384" width="14.5" style="259" customWidth="1"/>
  </cols>
  <sheetData>
    <row r="1" ht="15" customHeight="1">
      <c r="A1" s="167"/>
      <c r="B1" s="168"/>
      <c r="C1" s="27"/>
      <c r="D1" s="169"/>
      <c r="E1" s="170"/>
      <c r="F1" s="171"/>
      <c r="G1" s="31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172"/>
      <c r="B2" s="173"/>
      <c r="C2" t="s" s="174">
        <v>183</v>
      </c>
      <c r="D2" s="175"/>
      <c r="E2" s="176"/>
      <c r="F2" s="177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172"/>
      <c r="B3" s="173"/>
      <c r="C3" t="s" s="38">
        <v>18</v>
      </c>
      <c r="D3" s="175"/>
      <c r="E3" s="176"/>
      <c r="F3" s="177"/>
      <c r="G3" s="3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172"/>
      <c r="B4" s="173"/>
      <c r="C4" s="10"/>
      <c r="D4" s="175"/>
      <c r="E4" s="176"/>
      <c r="F4" s="177"/>
      <c r="G4" s="3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" customHeight="1">
      <c r="A5" t="s" s="178">
        <v>20</v>
      </c>
      <c r="B5" t="s" s="179">
        <v>21</v>
      </c>
      <c r="C5" t="s" s="151">
        <v>22</v>
      </c>
      <c r="D5" t="s" s="46">
        <v>23</v>
      </c>
      <c r="E5" t="s" s="47">
        <v>24</v>
      </c>
      <c r="F5" t="s" s="48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180"/>
      <c r="B6" t="s" s="50">
        <v>184</v>
      </c>
      <c r="C6" s="78"/>
      <c r="D6" s="193">
        <v>6.78</v>
      </c>
      <c r="E6" s="193">
        <v>19.95</v>
      </c>
      <c r="F6" s="194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183"/>
      <c r="B7" s="195"/>
      <c r="C7" s="78"/>
      <c r="D7" s="193"/>
      <c r="E7" s="193"/>
      <c r="F7" s="194"/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183"/>
      <c r="B8" t="s" s="196">
        <v>185</v>
      </c>
      <c r="C8" s="197"/>
      <c r="D8" s="190"/>
      <c r="E8" s="190"/>
      <c r="F8" s="198"/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188"/>
      <c r="B9" s="189"/>
      <c r="C9" s="60"/>
      <c r="D9" s="190"/>
      <c r="E9" s="191"/>
      <c r="F9" s="192"/>
      <c r="G9" s="134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180"/>
      <c r="B10" t="s" s="64">
        <v>186</v>
      </c>
      <c r="C10" s="65"/>
      <c r="D10" s="181">
        <v>8.48</v>
      </c>
      <c r="E10" s="181">
        <v>24.95</v>
      </c>
      <c r="F10" s="182">
        <f>C10*D10</f>
        <v>0</v>
      </c>
      <c r="G10" s="3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183"/>
      <c r="B11" s="184"/>
      <c r="C11" s="65"/>
      <c r="D11" s="181"/>
      <c r="E11" s="181"/>
      <c r="F11" s="182"/>
      <c r="G11" s="3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183"/>
      <c r="B12" t="s" s="185">
        <v>187</v>
      </c>
      <c r="C12" s="165"/>
      <c r="D12" s="186"/>
      <c r="E12" s="186"/>
      <c r="F12" s="187"/>
      <c r="G12" s="3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188"/>
      <c r="B13" s="207"/>
      <c r="C13" s="77"/>
      <c r="D13" s="186"/>
      <c r="E13" s="208"/>
      <c r="F13" s="209"/>
      <c r="G13" s="134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180"/>
      <c r="B14" t="s" s="64">
        <v>188</v>
      </c>
      <c r="C14" s="160">
        <v>0</v>
      </c>
      <c r="D14" s="181">
        <v>8.48</v>
      </c>
      <c r="E14" s="181">
        <v>24.95</v>
      </c>
      <c r="F14" s="182">
        <f>C14*D14</f>
        <v>0</v>
      </c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183"/>
      <c r="B15" s="184"/>
      <c r="C15" s="65"/>
      <c r="D15" s="181"/>
      <c r="E15" s="181"/>
      <c r="F15" s="182"/>
      <c r="G15" s="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183"/>
      <c r="B16" t="s" s="185">
        <v>189</v>
      </c>
      <c r="C16" s="165"/>
      <c r="D16" s="186"/>
      <c r="E16" s="186"/>
      <c r="F16" s="187"/>
      <c r="G16" s="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188"/>
      <c r="B17" s="207"/>
      <c r="C17" s="77"/>
      <c r="D17" s="186"/>
      <c r="E17" s="208"/>
      <c r="F17" s="209"/>
      <c r="G17" s="134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180"/>
      <c r="B18" t="s" s="64">
        <v>190</v>
      </c>
      <c r="C18" s="160">
        <v>0</v>
      </c>
      <c r="D18" s="181">
        <v>5.08</v>
      </c>
      <c r="E18" s="181">
        <v>14.95</v>
      </c>
      <c r="F18" s="182">
        <f>C18*D18</f>
        <v>0</v>
      </c>
      <c r="G18" s="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183"/>
      <c r="B19" s="210"/>
      <c r="C19" s="65"/>
      <c r="D19" s="181"/>
      <c r="E19" s="181"/>
      <c r="F19" s="182"/>
      <c r="G19" s="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183"/>
      <c r="B20" t="s" s="185">
        <v>191</v>
      </c>
      <c r="C20" s="165"/>
      <c r="D20" s="186"/>
      <c r="E20" s="186"/>
      <c r="F20" s="187"/>
      <c r="G20" s="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188"/>
      <c r="B21" s="189"/>
      <c r="C21" s="60"/>
      <c r="D21" s="190"/>
      <c r="E21" s="191"/>
      <c r="F21" s="192"/>
      <c r="G21" s="134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180"/>
      <c r="B22" t="s" s="64">
        <v>192</v>
      </c>
      <c r="C22" s="160">
        <v>0</v>
      </c>
      <c r="D22" s="181">
        <v>5.08</v>
      </c>
      <c r="E22" s="181">
        <v>14.95</v>
      </c>
      <c r="F22" s="182">
        <f>C22*D22</f>
        <v>0</v>
      </c>
      <c r="G22" s="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183"/>
      <c r="B23" t="s" s="64">
        <v>193</v>
      </c>
      <c r="C23" s="160">
        <v>0</v>
      </c>
      <c r="D23" s="181">
        <v>5.08</v>
      </c>
      <c r="E23" s="181">
        <v>14.95</v>
      </c>
      <c r="F23" s="182">
        <f>C23*D23</f>
        <v>0</v>
      </c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183"/>
      <c r="B24" s="201"/>
      <c r="C24" s="89"/>
      <c r="D24" s="202"/>
      <c r="E24" s="202"/>
      <c r="F24" s="203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183"/>
      <c r="B25" t="s" s="185">
        <v>194</v>
      </c>
      <c r="C25" s="93"/>
      <c r="D25" s="204"/>
      <c r="E25" s="204"/>
      <c r="F25" s="205"/>
      <c r="G25" s="36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188"/>
      <c r="B26" s="189"/>
      <c r="C26" s="60"/>
      <c r="D26" s="190"/>
      <c r="E26" s="191"/>
      <c r="F26" s="192"/>
      <c r="G26" s="134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180"/>
      <c r="B27" t="s" s="211">
        <v>195</v>
      </c>
      <c r="C27" s="161">
        <v>0</v>
      </c>
      <c r="D27" s="193">
        <v>5.08</v>
      </c>
      <c r="E27" s="193">
        <v>14.95</v>
      </c>
      <c r="F27" s="194">
        <f>C27*D27</f>
        <v>0</v>
      </c>
      <c r="G27" s="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183"/>
      <c r="B28" t="s" s="211">
        <v>196</v>
      </c>
      <c r="C28" s="161">
        <v>0</v>
      </c>
      <c r="D28" s="193">
        <v>5.08</v>
      </c>
      <c r="E28" s="193">
        <v>14.95</v>
      </c>
      <c r="F28" s="194">
        <f>C28*D28</f>
        <v>0</v>
      </c>
      <c r="G28" s="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183"/>
      <c r="B29" s="212"/>
      <c r="C29" s="27"/>
      <c r="D29" s="213"/>
      <c r="E29" s="213"/>
      <c r="F29" s="170"/>
      <c r="G29" s="3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183"/>
      <c r="B30" t="s" s="196">
        <v>197</v>
      </c>
      <c r="C30" s="85"/>
      <c r="D30" s="214"/>
      <c r="E30" s="214"/>
      <c r="F30" s="215"/>
      <c r="G30" s="3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188"/>
      <c r="B31" s="189"/>
      <c r="C31" s="60"/>
      <c r="D31" s="190"/>
      <c r="E31" s="191"/>
      <c r="F31" s="192"/>
      <c r="G31" s="134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180"/>
      <c r="B32" t="s" s="163">
        <v>198</v>
      </c>
      <c r="C32" s="160">
        <v>0</v>
      </c>
      <c r="D32" s="181">
        <v>5.08</v>
      </c>
      <c r="E32" s="181">
        <v>14.95</v>
      </c>
      <c r="F32" s="182">
        <f>C32*D32</f>
        <v>0</v>
      </c>
      <c r="G32" s="3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183"/>
      <c r="B33" t="s" s="163">
        <v>199</v>
      </c>
      <c r="C33" s="160">
        <v>0</v>
      </c>
      <c r="D33" s="181">
        <v>5.08</v>
      </c>
      <c r="E33" s="181">
        <v>14.95</v>
      </c>
      <c r="F33" s="182">
        <f>C33*D33</f>
        <v>0</v>
      </c>
      <c r="G33" s="3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183"/>
      <c r="B34" s="201"/>
      <c r="C34" s="89"/>
      <c r="D34" s="202"/>
      <c r="E34" s="202"/>
      <c r="F34" s="203"/>
      <c r="G34" s="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183"/>
      <c r="B35" t="s" s="185">
        <v>200</v>
      </c>
      <c r="C35" s="93"/>
      <c r="D35" s="204"/>
      <c r="E35" s="204"/>
      <c r="F35" s="205"/>
      <c r="G35" s="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188"/>
      <c r="B36" s="189"/>
      <c r="C36" s="60"/>
      <c r="D36" s="190"/>
      <c r="E36" s="191"/>
      <c r="F36" s="192"/>
      <c r="G36" s="134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180"/>
      <c r="B37" t="s" s="211">
        <v>201</v>
      </c>
      <c r="C37" s="161">
        <v>0</v>
      </c>
      <c r="D37" s="193">
        <v>3.38</v>
      </c>
      <c r="E37" s="193">
        <v>9.949999999999999</v>
      </c>
      <c r="F37" s="194">
        <f>C37*D37</f>
        <v>0</v>
      </c>
      <c r="G37" s="3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183"/>
      <c r="B38" s="195"/>
      <c r="C38" s="78"/>
      <c r="D38" s="193"/>
      <c r="E38" s="193"/>
      <c r="F38" s="194"/>
      <c r="G38" s="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183"/>
      <c r="B39" t="s" s="196">
        <v>202</v>
      </c>
      <c r="C39" s="197"/>
      <c r="D39" s="190"/>
      <c r="E39" s="190"/>
      <c r="F39" s="198"/>
      <c r="G39" s="36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" customHeight="1">
      <c r="A40" s="188"/>
      <c r="B40" s="189"/>
      <c r="C40" s="60"/>
      <c r="D40" s="190"/>
      <c r="E40" s="191"/>
      <c r="F40" s="192"/>
      <c r="G40" s="134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180"/>
      <c r="B41" t="s" s="216">
        <v>203</v>
      </c>
      <c r="C41" s="161">
        <v>0</v>
      </c>
      <c r="D41" s="193">
        <v>6.1</v>
      </c>
      <c r="E41" s="193">
        <v>17.95</v>
      </c>
      <c r="F41" s="194">
        <f>C41*D41</f>
        <v>0</v>
      </c>
      <c r="G41" s="36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183"/>
      <c r="B42" s="217"/>
      <c r="C42" s="27"/>
      <c r="D42" s="213"/>
      <c r="E42" s="213"/>
      <c r="F42" s="170"/>
      <c r="G42" s="3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183"/>
      <c r="B43" t="s" s="196">
        <v>204</v>
      </c>
      <c r="C43" s="85"/>
      <c r="D43" s="214"/>
      <c r="E43" s="214"/>
      <c r="F43" s="215"/>
      <c r="G43" s="3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.75" customHeight="1">
      <c r="A44" s="188"/>
      <c r="B44" s="189"/>
      <c r="C44" s="80"/>
      <c r="D44" s="190"/>
      <c r="E44" s="191"/>
      <c r="F44" s="192"/>
      <c r="G44" s="134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49"/>
      <c r="B45" t="s" s="81">
        <v>205</v>
      </c>
      <c r="C45" s="218">
        <v>0</v>
      </c>
      <c r="D45" s="52">
        <v>5.08</v>
      </c>
      <c r="E45" s="52">
        <v>14.95</v>
      </c>
      <c r="F45" s="52">
        <f>C45*D45</f>
        <v>0</v>
      </c>
      <c r="G45" s="3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53"/>
      <c r="B46" s="83"/>
      <c r="C46" s="27"/>
      <c r="D46" s="28"/>
      <c r="E46" s="29"/>
      <c r="F46" s="30"/>
      <c r="G46" s="3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53"/>
      <c r="B47" t="s" s="84">
        <v>133</v>
      </c>
      <c r="C47" s="85"/>
      <c r="D47" s="57"/>
      <c r="E47" s="58"/>
      <c r="F47" s="86"/>
      <c r="G47" s="3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48"/>
      <c r="B48" s="79"/>
      <c r="C48" s="60"/>
      <c r="D48" s="61"/>
      <c r="E48" s="62"/>
      <c r="F48" s="52"/>
      <c r="G48" s="3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180"/>
      <c r="B49" t="s" s="211">
        <v>206</v>
      </c>
      <c r="C49" s="161">
        <v>0</v>
      </c>
      <c r="D49" s="193">
        <v>5.08</v>
      </c>
      <c r="E49" s="193">
        <v>14.95</v>
      </c>
      <c r="F49" s="194">
        <f>C49*D49</f>
        <v>0</v>
      </c>
      <c r="G49" s="3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183"/>
      <c r="B50" t="s" s="211">
        <v>207</v>
      </c>
      <c r="C50" s="161">
        <v>0</v>
      </c>
      <c r="D50" s="193">
        <v>5.08</v>
      </c>
      <c r="E50" s="193">
        <v>14.95</v>
      </c>
      <c r="F50" s="194">
        <f>C50*D50</f>
        <v>0</v>
      </c>
      <c r="G50" s="3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183"/>
      <c r="B51" s="212"/>
      <c r="C51" s="27"/>
      <c r="D51" s="213"/>
      <c r="E51" s="213"/>
      <c r="F51" s="170"/>
      <c r="G51" s="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183"/>
      <c r="B52" t="s" s="196">
        <v>208</v>
      </c>
      <c r="C52" s="85"/>
      <c r="D52" s="214"/>
      <c r="E52" s="214"/>
      <c r="F52" s="215"/>
      <c r="G52" s="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188"/>
      <c r="B53" s="189"/>
      <c r="C53" s="60"/>
      <c r="D53" s="190"/>
      <c r="E53" s="191"/>
      <c r="F53" s="192"/>
      <c r="G53" s="134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180"/>
      <c r="B54" t="s" s="211">
        <v>209</v>
      </c>
      <c r="C54" s="78"/>
      <c r="D54" s="193">
        <v>7.8</v>
      </c>
      <c r="E54" s="193">
        <v>22.95</v>
      </c>
      <c r="F54" s="194">
        <f>C54*D54</f>
        <v>0</v>
      </c>
      <c r="G54" s="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183"/>
      <c r="B55" s="212"/>
      <c r="C55" s="27"/>
      <c r="D55" s="213"/>
      <c r="E55" s="213"/>
      <c r="F55" s="170"/>
      <c r="G55" s="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183"/>
      <c r="B56" t="s" s="196">
        <v>210</v>
      </c>
      <c r="C56" s="85"/>
      <c r="D56" s="214"/>
      <c r="E56" s="214"/>
      <c r="F56" s="215"/>
      <c r="G56" s="3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188"/>
      <c r="B57" s="219"/>
      <c r="C57" s="60"/>
      <c r="D57" s="190"/>
      <c r="E57" s="191"/>
      <c r="F57" s="220"/>
      <c r="G57" s="134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180"/>
      <c r="B58" t="s" s="163">
        <v>211</v>
      </c>
      <c r="C58" s="160">
        <v>0</v>
      </c>
      <c r="D58" s="181">
        <v>5.08</v>
      </c>
      <c r="E58" s="181">
        <v>14.95</v>
      </c>
      <c r="F58" s="260">
        <f>C58*D58</f>
        <v>0</v>
      </c>
      <c r="G58" s="3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183"/>
      <c r="B59" t="s" s="163">
        <v>212</v>
      </c>
      <c r="C59" s="160">
        <v>0</v>
      </c>
      <c r="D59" s="181">
        <v>5.08</v>
      </c>
      <c r="E59" s="181">
        <v>14.95</v>
      </c>
      <c r="F59" s="182">
        <f>C59*D59</f>
        <v>0</v>
      </c>
      <c r="G59" s="3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183"/>
      <c r="B60" s="201"/>
      <c r="C60" s="89"/>
      <c r="D60" s="202"/>
      <c r="E60" s="202"/>
      <c r="F60" s="203"/>
      <c r="G60" s="3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183"/>
      <c r="B61" t="s" s="185">
        <v>213</v>
      </c>
      <c r="C61" s="93"/>
      <c r="D61" s="204"/>
      <c r="E61" s="204"/>
      <c r="F61" s="205"/>
      <c r="G61" s="3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188"/>
      <c r="B62" s="189"/>
      <c r="C62" s="60"/>
      <c r="D62" s="190"/>
      <c r="E62" s="190"/>
      <c r="F62" s="198"/>
      <c r="G62" s="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180"/>
      <c r="B63" t="s" s="211">
        <v>214</v>
      </c>
      <c r="C63" s="161">
        <v>0</v>
      </c>
      <c r="D63" s="193">
        <v>9.5</v>
      </c>
      <c r="E63" s="193">
        <v>27.95</v>
      </c>
      <c r="F63" s="194">
        <f>C63*D63</f>
        <v>0</v>
      </c>
      <c r="G63" s="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183"/>
      <c r="B64" s="261"/>
      <c r="C64" s="27"/>
      <c r="D64" s="213"/>
      <c r="E64" s="213"/>
      <c r="F64" s="170"/>
      <c r="G64" s="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183"/>
      <c r="B65" t="s" s="196">
        <v>215</v>
      </c>
      <c r="C65" s="85"/>
      <c r="D65" s="214"/>
      <c r="E65" s="214"/>
      <c r="F65" s="215"/>
      <c r="G65" s="3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188"/>
      <c r="B66" s="189"/>
      <c r="C66" s="60"/>
      <c r="D66" s="190"/>
      <c r="E66" s="191"/>
      <c r="F66" s="192"/>
      <c r="G66" s="134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180"/>
      <c r="B67" t="s" s="163">
        <v>216</v>
      </c>
      <c r="C67" s="160">
        <v>0</v>
      </c>
      <c r="D67" s="181">
        <v>8.48</v>
      </c>
      <c r="E67" s="181">
        <v>24.95</v>
      </c>
      <c r="F67" s="182">
        <f>C67*D67</f>
        <v>0</v>
      </c>
      <c r="G67" s="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183"/>
      <c r="B68" s="201"/>
      <c r="C68" s="89"/>
      <c r="D68" s="202"/>
      <c r="E68" s="202"/>
      <c r="F68" s="203"/>
      <c r="G68" s="3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183"/>
      <c r="B69" t="s" s="185">
        <v>217</v>
      </c>
      <c r="C69" s="93"/>
      <c r="D69" s="204"/>
      <c r="E69" s="204"/>
      <c r="F69" s="205"/>
      <c r="G69" s="3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188"/>
      <c r="B70" s="262"/>
      <c r="C70" s="77"/>
      <c r="D70" s="186"/>
      <c r="E70" s="186"/>
      <c r="F70" s="187"/>
      <c r="G70" s="3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180"/>
      <c r="B71" t="s" s="163">
        <v>218</v>
      </c>
      <c r="C71" s="160">
        <v>0</v>
      </c>
      <c r="D71" s="181">
        <v>6.1</v>
      </c>
      <c r="E71" s="181">
        <v>17.95</v>
      </c>
      <c r="F71" s="182">
        <f>C71*D71</f>
        <v>0</v>
      </c>
      <c r="G71" s="3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183"/>
      <c r="B72" t="s" s="163">
        <v>219</v>
      </c>
      <c r="C72" s="160">
        <v>0</v>
      </c>
      <c r="D72" s="181">
        <v>6.1</v>
      </c>
      <c r="E72" s="181">
        <v>17.95</v>
      </c>
      <c r="F72" s="182">
        <f>C72*D72</f>
        <v>0</v>
      </c>
      <c r="G72" s="36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183"/>
      <c r="B73" s="201"/>
      <c r="C73" s="89"/>
      <c r="D73" s="202"/>
      <c r="E73" s="202"/>
      <c r="F73" s="203"/>
      <c r="G73" s="3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183"/>
      <c r="B74" t="s" s="185">
        <v>220</v>
      </c>
      <c r="C74" s="93"/>
      <c r="D74" s="204"/>
      <c r="E74" s="204"/>
      <c r="F74" s="205"/>
      <c r="G74" s="36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188"/>
      <c r="B75" s="189"/>
      <c r="C75" s="60"/>
      <c r="D75" s="190"/>
      <c r="E75" s="191"/>
      <c r="F75" s="236"/>
      <c r="G75" s="3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180"/>
      <c r="B76" t="s" s="211">
        <v>221</v>
      </c>
      <c r="C76" s="161">
        <v>0</v>
      </c>
      <c r="D76" s="193">
        <v>6.78</v>
      </c>
      <c r="E76" s="193">
        <v>19.95</v>
      </c>
      <c r="F76" s="194">
        <f>C76*D76</f>
        <v>0</v>
      </c>
      <c r="G76" s="3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183"/>
      <c r="B77" t="s" s="211">
        <v>222</v>
      </c>
      <c r="C77" s="161">
        <v>0</v>
      </c>
      <c r="D77" s="193">
        <v>6.78</v>
      </c>
      <c r="E77" s="193">
        <v>19.95</v>
      </c>
      <c r="F77" s="194">
        <f>C77*D77</f>
        <v>0</v>
      </c>
      <c r="G77" s="3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183"/>
      <c r="B78" s="212"/>
      <c r="C78" s="27"/>
      <c r="D78" s="213"/>
      <c r="E78" s="213"/>
      <c r="F78" s="170"/>
      <c r="G78" s="3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" customHeight="1">
      <c r="A79" s="183"/>
      <c r="B79" t="s" s="196">
        <v>223</v>
      </c>
      <c r="C79" s="85"/>
      <c r="D79" s="214"/>
      <c r="E79" s="214"/>
      <c r="F79" s="215"/>
      <c r="G79" s="36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188"/>
      <c r="B80" s="189"/>
      <c r="C80" s="60"/>
      <c r="D80" s="190"/>
      <c r="E80" s="191"/>
      <c r="F80" s="236"/>
      <c r="G80" s="3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180"/>
      <c r="B81" t="s" s="163">
        <v>224</v>
      </c>
      <c r="C81" s="65"/>
      <c r="D81" s="181">
        <v>6.78</v>
      </c>
      <c r="E81" s="181">
        <v>19.95</v>
      </c>
      <c r="F81" s="182">
        <f>C81*D81</f>
        <v>0</v>
      </c>
      <c r="G81" s="3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183"/>
      <c r="B82" s="163"/>
      <c r="C82" s="65"/>
      <c r="D82" s="181"/>
      <c r="E82" s="181"/>
      <c r="F82" s="182"/>
      <c r="G82" s="36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6.5" customHeight="1">
      <c r="A83" s="183"/>
      <c r="B83" s="201"/>
      <c r="C83" s="89"/>
      <c r="D83" s="202"/>
      <c r="E83" s="202"/>
      <c r="F83" s="203"/>
      <c r="G83" s="36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" customHeight="1">
      <c r="A84" s="183"/>
      <c r="B84" t="s" s="185">
        <v>225</v>
      </c>
      <c r="C84" s="93"/>
      <c r="D84" s="204"/>
      <c r="E84" s="204"/>
      <c r="F84" s="205"/>
      <c r="G84" s="36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188"/>
      <c r="B85" s="189"/>
      <c r="C85" s="60"/>
      <c r="D85" s="190"/>
      <c r="E85" s="191"/>
      <c r="F85" s="236"/>
      <c r="G85" s="36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180"/>
      <c r="B86" t="s" s="211">
        <v>226</v>
      </c>
      <c r="C86" s="78"/>
      <c r="D86" s="193">
        <v>4.4</v>
      </c>
      <c r="E86" s="193">
        <v>12.95</v>
      </c>
      <c r="F86" s="194">
        <f>C86*D86</f>
        <v>0</v>
      </c>
      <c r="G86" s="36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183"/>
      <c r="B87" s="211"/>
      <c r="C87" s="78"/>
      <c r="D87" s="193"/>
      <c r="E87" s="193"/>
      <c r="F87" s="194"/>
      <c r="G87" s="36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183"/>
      <c r="B88" s="212"/>
      <c r="C88" s="27"/>
      <c r="D88" s="213"/>
      <c r="E88" s="213"/>
      <c r="F88" s="170"/>
      <c r="G88" s="36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183"/>
      <c r="B89" t="s" s="196">
        <v>227</v>
      </c>
      <c r="C89" s="85"/>
      <c r="D89" s="214"/>
      <c r="E89" s="214"/>
      <c r="F89" s="215"/>
      <c r="G89" s="36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188"/>
      <c r="B90" s="189"/>
      <c r="C90" s="60"/>
      <c r="D90" s="190"/>
      <c r="E90" s="191"/>
      <c r="F90" s="236"/>
      <c r="G90" s="36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180"/>
      <c r="B91" t="s" s="163">
        <v>228</v>
      </c>
      <c r="C91" s="65"/>
      <c r="D91" s="181">
        <v>8.48</v>
      </c>
      <c r="E91" s="181">
        <v>24.95</v>
      </c>
      <c r="F91" s="182">
        <f>C91*D91</f>
        <v>0</v>
      </c>
      <c r="G91" s="36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183"/>
      <c r="B92" s="163"/>
      <c r="C92" s="65"/>
      <c r="D92" s="181"/>
      <c r="E92" s="181"/>
      <c r="F92" s="182"/>
      <c r="G92" s="36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183"/>
      <c r="B93" s="201"/>
      <c r="C93" s="89"/>
      <c r="D93" s="202"/>
      <c r="E93" s="202"/>
      <c r="F93" s="203"/>
      <c r="G93" s="36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183"/>
      <c r="B94" t="s" s="185">
        <v>229</v>
      </c>
      <c r="C94" s="93"/>
      <c r="D94" s="204"/>
      <c r="E94" s="204"/>
      <c r="F94" s="205"/>
      <c r="G94" s="36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188"/>
      <c r="B95" s="207"/>
      <c r="C95" s="77"/>
      <c r="D95" s="186"/>
      <c r="E95" s="208"/>
      <c r="F95" s="237"/>
      <c r="G95" s="36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180"/>
      <c r="B96" t="s" s="163">
        <v>230</v>
      </c>
      <c r="C96" s="65"/>
      <c r="D96" s="181">
        <v>6.78</v>
      </c>
      <c r="E96" s="181">
        <v>19.95</v>
      </c>
      <c r="F96" s="182">
        <f>C96*D96</f>
        <v>0</v>
      </c>
      <c r="G96" s="36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183"/>
      <c r="B97" s="163"/>
      <c r="C97" s="65"/>
      <c r="D97" s="181"/>
      <c r="E97" s="181"/>
      <c r="F97" s="182"/>
      <c r="G97" s="36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183"/>
      <c r="B98" s="201"/>
      <c r="C98" s="89"/>
      <c r="D98" s="202"/>
      <c r="E98" s="202"/>
      <c r="F98" s="203"/>
      <c r="G98" s="36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183"/>
      <c r="B99" t="s" s="185">
        <v>231</v>
      </c>
      <c r="C99" s="93"/>
      <c r="D99" s="204"/>
      <c r="E99" s="204"/>
      <c r="F99" s="205"/>
      <c r="G99" s="36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188"/>
      <c r="B100" s="207"/>
      <c r="C100" s="77"/>
      <c r="D100" s="186"/>
      <c r="E100" s="208"/>
      <c r="F100" s="237"/>
      <c r="G100" s="36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180"/>
      <c r="B101" t="s" s="163">
        <v>232</v>
      </c>
      <c r="C101" s="65"/>
      <c r="D101" s="181">
        <v>6.78</v>
      </c>
      <c r="E101" s="181">
        <v>19.95</v>
      </c>
      <c r="F101" s="182">
        <f>C101*D101</f>
        <v>0</v>
      </c>
      <c r="G101" s="36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183"/>
      <c r="B102" s="201"/>
      <c r="C102" s="89"/>
      <c r="D102" s="202"/>
      <c r="E102" s="202"/>
      <c r="F102" s="203"/>
      <c r="G102" s="36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183"/>
      <c r="B103" t="s" s="185">
        <v>233</v>
      </c>
      <c r="C103" s="93"/>
      <c r="D103" s="204"/>
      <c r="E103" s="204"/>
      <c r="F103" s="205"/>
      <c r="G103" s="36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188"/>
      <c r="B104" s="207"/>
      <c r="C104" s="77"/>
      <c r="D104" s="186"/>
      <c r="E104" s="208"/>
      <c r="F104" s="237"/>
      <c r="G104" s="36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180"/>
      <c r="B105" t="s" s="163">
        <v>234</v>
      </c>
      <c r="C105" s="65"/>
      <c r="D105" s="181">
        <v>6.1</v>
      </c>
      <c r="E105" s="181">
        <v>17.95</v>
      </c>
      <c r="F105" s="182">
        <f>C105*D105</f>
        <v>0</v>
      </c>
      <c r="G105" s="36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183"/>
      <c r="B106" s="201"/>
      <c r="C106" s="89"/>
      <c r="D106" s="202"/>
      <c r="E106" s="202"/>
      <c r="F106" s="203"/>
      <c r="G106" s="36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183"/>
      <c r="B107" t="s" s="185">
        <v>235</v>
      </c>
      <c r="C107" s="93"/>
      <c r="D107" s="204"/>
      <c r="E107" s="204"/>
      <c r="F107" s="205"/>
      <c r="G107" s="36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188"/>
      <c r="B108" s="207"/>
      <c r="C108" s="77"/>
      <c r="D108" s="186"/>
      <c r="E108" s="208"/>
      <c r="F108" s="237"/>
      <c r="G108" s="36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180"/>
      <c r="B109" t="s" s="211">
        <v>236</v>
      </c>
      <c r="C109" s="78"/>
      <c r="D109" s="193">
        <v>6.1</v>
      </c>
      <c r="E109" s="193">
        <v>17.95</v>
      </c>
      <c r="F109" s="194">
        <f>C109*D109</f>
        <v>0</v>
      </c>
      <c r="G109" s="36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183"/>
      <c r="B110" s="212"/>
      <c r="C110" s="27"/>
      <c r="D110" s="213"/>
      <c r="E110" s="213"/>
      <c r="F110" s="170"/>
      <c r="G110" s="36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183"/>
      <c r="B111" t="s" s="196">
        <v>237</v>
      </c>
      <c r="C111" s="85"/>
      <c r="D111" s="214"/>
      <c r="E111" s="214"/>
      <c r="F111" s="215"/>
      <c r="G111" s="36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188"/>
      <c r="B112" s="189"/>
      <c r="C112" s="60"/>
      <c r="D112" s="190"/>
      <c r="E112" s="191"/>
      <c r="F112" s="236"/>
      <c r="G112" s="36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180"/>
      <c r="B113" t="s" s="211">
        <v>238</v>
      </c>
      <c r="C113" s="78"/>
      <c r="D113" s="193">
        <v>6.78</v>
      </c>
      <c r="E113" s="193">
        <v>19.95</v>
      </c>
      <c r="F113" s="194">
        <f>C113*D113</f>
        <v>0</v>
      </c>
      <c r="G113" s="36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183"/>
      <c r="B114" s="212"/>
      <c r="C114" s="27"/>
      <c r="D114" s="213"/>
      <c r="E114" s="213"/>
      <c r="F114" s="170"/>
      <c r="G114" s="36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183"/>
      <c r="B115" t="s" s="196">
        <v>239</v>
      </c>
      <c r="C115" s="85"/>
      <c r="D115" s="214"/>
      <c r="E115" s="214"/>
      <c r="F115" s="215"/>
      <c r="G115" s="36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188"/>
      <c r="B116" s="189"/>
      <c r="C116" s="60"/>
      <c r="D116" s="190"/>
      <c r="E116" s="191"/>
      <c r="F116" s="236"/>
      <c r="G116" s="36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180"/>
      <c r="B117" t="s" s="211">
        <v>240</v>
      </c>
      <c r="C117" s="78"/>
      <c r="D117" s="193">
        <v>6.78</v>
      </c>
      <c r="E117" s="193">
        <v>19.95</v>
      </c>
      <c r="F117" s="194">
        <f>C117*D117</f>
        <v>0</v>
      </c>
      <c r="G117" s="36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183"/>
      <c r="B118" s="212"/>
      <c r="C118" s="27"/>
      <c r="D118" s="213"/>
      <c r="E118" s="213"/>
      <c r="F118" s="170"/>
      <c r="G118" s="36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183"/>
      <c r="B119" t="s" s="196">
        <v>241</v>
      </c>
      <c r="C119" s="85"/>
      <c r="D119" s="214"/>
      <c r="E119" s="214"/>
      <c r="F119" s="215"/>
      <c r="G119" s="36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188"/>
      <c r="B120" s="189"/>
      <c r="C120" s="60"/>
      <c r="D120" s="190"/>
      <c r="E120" s="191"/>
      <c r="F120" s="236"/>
      <c r="G120" s="36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180"/>
      <c r="B121" t="s" s="211">
        <v>242</v>
      </c>
      <c r="C121" s="78"/>
      <c r="D121" s="193">
        <v>4.4</v>
      </c>
      <c r="E121" s="193">
        <v>12.95</v>
      </c>
      <c r="F121" s="194">
        <f>C121*D121</f>
        <v>0</v>
      </c>
      <c r="G121" s="36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183"/>
      <c r="B122" s="212"/>
      <c r="C122" s="27"/>
      <c r="D122" s="213"/>
      <c r="E122" s="213"/>
      <c r="F122" s="170"/>
      <c r="G122" s="36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183"/>
      <c r="B123" t="s" s="196">
        <v>243</v>
      </c>
      <c r="C123" s="85"/>
      <c r="D123" s="214"/>
      <c r="E123" s="214"/>
      <c r="F123" s="215"/>
      <c r="G123" s="36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188"/>
      <c r="B124" s="189"/>
      <c r="C124" s="60"/>
      <c r="D124" s="190"/>
      <c r="E124" s="191"/>
      <c r="F124" s="236"/>
      <c r="G124" s="36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180"/>
      <c r="B125" t="s" s="211">
        <v>244</v>
      </c>
      <c r="C125" s="161">
        <v>0</v>
      </c>
      <c r="D125" s="193">
        <v>6.1</v>
      </c>
      <c r="E125" s="193">
        <v>17.95</v>
      </c>
      <c r="F125" s="194">
        <f>C125*D125</f>
        <v>0</v>
      </c>
      <c r="G125" s="36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183"/>
      <c r="B126" s="211"/>
      <c r="C126" s="78"/>
      <c r="D126" s="193"/>
      <c r="E126" s="193"/>
      <c r="F126" s="194"/>
      <c r="G126" s="36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183"/>
      <c r="B127" s="212"/>
      <c r="C127" s="27"/>
      <c r="D127" s="213"/>
      <c r="E127" s="213"/>
      <c r="F127" s="170"/>
      <c r="G127" s="36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183"/>
      <c r="B128" t="s" s="196">
        <v>245</v>
      </c>
      <c r="C128" s="85"/>
      <c r="D128" s="214"/>
      <c r="E128" s="214"/>
      <c r="F128" s="215"/>
      <c r="G128" s="36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188"/>
      <c r="B129" s="189"/>
      <c r="C129" s="60"/>
      <c r="D129" s="190"/>
      <c r="E129" s="191"/>
      <c r="F129" s="236"/>
      <c r="G129" s="36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180"/>
      <c r="B130" t="s" s="163">
        <v>246</v>
      </c>
      <c r="C130" s="160">
        <v>0</v>
      </c>
      <c r="D130" s="181">
        <v>13.58</v>
      </c>
      <c r="E130" s="181">
        <v>39.95</v>
      </c>
      <c r="F130" s="182">
        <f>C130*D130</f>
        <v>0</v>
      </c>
      <c r="G130" s="36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183"/>
      <c r="B131" s="163"/>
      <c r="C131" s="65"/>
      <c r="D131" s="181"/>
      <c r="E131" s="181"/>
      <c r="F131" s="182"/>
      <c r="G131" s="36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183"/>
      <c r="B132" s="201"/>
      <c r="C132" s="89"/>
      <c r="D132" s="202"/>
      <c r="E132" s="202"/>
      <c r="F132" s="203"/>
      <c r="G132" s="36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183"/>
      <c r="B133" t="s" s="185">
        <v>247</v>
      </c>
      <c r="C133" s="93"/>
      <c r="D133" s="204"/>
      <c r="E133" s="204"/>
      <c r="F133" s="205"/>
      <c r="G133" s="36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188"/>
      <c r="B134" s="207"/>
      <c r="C134" s="77"/>
      <c r="D134" s="186"/>
      <c r="E134" s="208"/>
      <c r="F134" s="237"/>
      <c r="G134" s="36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180"/>
      <c r="B135" t="s" s="163">
        <v>248</v>
      </c>
      <c r="C135" s="160">
        <v>0</v>
      </c>
      <c r="D135" s="181">
        <v>10.18</v>
      </c>
      <c r="E135" s="181">
        <v>29.95</v>
      </c>
      <c r="F135" s="182">
        <f>C135*D135</f>
        <v>0</v>
      </c>
      <c r="G135" s="36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183"/>
      <c r="B136" s="163"/>
      <c r="C136" s="65"/>
      <c r="D136" s="181"/>
      <c r="E136" s="181"/>
      <c r="F136" s="182"/>
      <c r="G136" s="36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183"/>
      <c r="B137" s="201"/>
      <c r="C137" s="89"/>
      <c r="D137" s="202"/>
      <c r="E137" s="202"/>
      <c r="F137" s="203"/>
      <c r="G137" s="36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183"/>
      <c r="B138" t="s" s="185">
        <v>247</v>
      </c>
      <c r="C138" s="93"/>
      <c r="D138" s="204"/>
      <c r="E138" s="204"/>
      <c r="F138" s="205"/>
      <c r="G138" s="36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188"/>
      <c r="B139" s="207"/>
      <c r="C139" s="77"/>
      <c r="D139" s="186"/>
      <c r="E139" s="208"/>
      <c r="F139" s="237"/>
      <c r="G139" s="36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180"/>
      <c r="B140" t="s" s="211">
        <v>249</v>
      </c>
      <c r="C140" s="161">
        <v>0</v>
      </c>
      <c r="D140" s="193">
        <v>8.48</v>
      </c>
      <c r="E140" s="193">
        <v>24.95</v>
      </c>
      <c r="F140" s="194">
        <f>C140*D140</f>
        <v>0</v>
      </c>
      <c r="G140" s="36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183"/>
      <c r="B141" s="211"/>
      <c r="C141" s="78"/>
      <c r="D141" s="193"/>
      <c r="E141" s="193"/>
      <c r="F141" s="194"/>
      <c r="G141" s="36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183"/>
      <c r="B142" s="212"/>
      <c r="C142" s="27"/>
      <c r="D142" s="213"/>
      <c r="E142" s="213"/>
      <c r="F142" s="170"/>
      <c r="G142" s="36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183"/>
      <c r="B143" t="s" s="196">
        <v>250</v>
      </c>
      <c r="C143" s="85"/>
      <c r="D143" s="214"/>
      <c r="E143" s="214"/>
      <c r="F143" s="215"/>
      <c r="G143" s="36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188"/>
      <c r="B144" s="189"/>
      <c r="C144" s="60"/>
      <c r="D144" s="190"/>
      <c r="E144" s="191"/>
      <c r="F144" s="236"/>
      <c r="G144" s="36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238"/>
      <c r="B145" s="239"/>
      <c r="C145" s="26"/>
      <c r="D145" s="240"/>
      <c r="E145" s="240"/>
      <c r="F145" s="169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241"/>
      <c r="B146" t="s" s="115">
        <v>66</v>
      </c>
      <c r="C146" s="242">
        <f>SUM(C6:C145)</f>
        <v>0</v>
      </c>
      <c r="D146" s="117"/>
      <c r="E146" t="s" s="243">
        <v>67</v>
      </c>
      <c r="F146" s="119">
        <f>SUM(F6:F145)</f>
        <v>0</v>
      </c>
      <c r="G146" s="9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125"/>
      <c r="B147" s="244"/>
      <c r="C147" s="125"/>
      <c r="D147" s="125"/>
      <c r="E147" s="245"/>
      <c r="F147" s="246"/>
      <c r="G147" s="9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t="s" s="247">
        <v>68</v>
      </c>
      <c r="B148" s="248"/>
      <c r="C148" s="249"/>
      <c r="D148" s="250"/>
      <c r="E148" s="250"/>
      <c r="F148" s="251"/>
      <c r="G148" s="134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134"/>
      <c r="B149" s="252"/>
      <c r="C149" s="10"/>
      <c r="D149" s="175"/>
      <c r="E149" s="175"/>
      <c r="F149" s="253"/>
      <c r="G149" s="134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134"/>
      <c r="B150" s="252"/>
      <c r="C150" s="10"/>
      <c r="D150" s="175"/>
      <c r="E150" s="175"/>
      <c r="F150" s="253"/>
      <c r="G150" s="134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137"/>
      <c r="B151" s="254"/>
      <c r="C151" s="139"/>
      <c r="D151" s="255"/>
      <c r="E151" s="255"/>
      <c r="F151" s="256"/>
      <c r="G151" s="134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t="s" s="247">
        <v>69</v>
      </c>
      <c r="B152" s="257"/>
      <c r="C152" s="143"/>
      <c r="D152" s="143"/>
      <c r="E152" s="143"/>
      <c r="F152" s="251"/>
      <c r="G152" s="134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144"/>
      <c r="B153" s="244"/>
      <c r="C153" s="145"/>
      <c r="D153" s="145"/>
      <c r="E153" s="145"/>
      <c r="F153" s="258"/>
      <c r="G153" s="134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148"/>
      <c r="B154" s="143"/>
      <c r="C154" s="143"/>
      <c r="D154" s="143"/>
      <c r="E154" s="143"/>
      <c r="F154" s="143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.7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.7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.7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.7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.7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.7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.7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.7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.7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.7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1"/>
    </row>
    <row r="1015" ht="15.7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1"/>
    </row>
    <row r="1016" ht="15.7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1"/>
    </row>
    <row r="1017" ht="15.7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1"/>
    </row>
    <row r="1018" ht="15.7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1"/>
    </row>
    <row r="1019" ht="15.7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1"/>
    </row>
    <row r="1020" ht="15.7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1"/>
    </row>
    <row r="1021" ht="15.7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1"/>
    </row>
    <row r="1022" ht="15.7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1"/>
    </row>
    <row r="1023" ht="15.7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1"/>
    </row>
    <row r="1024" ht="15.7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1"/>
    </row>
    <row r="1025" ht="15.75" customHeight="1">
      <c r="A1025" s="9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1"/>
    </row>
    <row r="1026" ht="15.75" customHeight="1">
      <c r="A1026" s="9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1"/>
    </row>
    <row r="1027" ht="15" customHeight="1">
      <c r="A1027" s="9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1"/>
    </row>
    <row r="1028" ht="15" customHeight="1">
      <c r="A1028" s="9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1"/>
    </row>
    <row r="1029" ht="15" customHeight="1">
      <c r="A1029" s="9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1"/>
    </row>
    <row r="1030" ht="15" customHeight="1">
      <c r="A1030" s="9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1"/>
    </row>
    <row r="1031" ht="15" customHeight="1">
      <c r="A1031" s="9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1"/>
    </row>
    <row r="1032" ht="15" customHeight="1">
      <c r="A1032" s="9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1"/>
    </row>
    <row r="1033" ht="15" customHeight="1">
      <c r="A1033" s="9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1"/>
    </row>
    <row r="1034" ht="15" customHeight="1">
      <c r="A1034" s="9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1"/>
    </row>
    <row r="1035" ht="15" customHeight="1">
      <c r="A1035" s="9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1"/>
    </row>
    <row r="1036" ht="15" customHeight="1">
      <c r="A1036" s="9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1"/>
    </row>
    <row r="1037" ht="15" customHeight="1">
      <c r="A1037" s="9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1"/>
    </row>
    <row r="1038" ht="15" customHeight="1">
      <c r="A1038" s="9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1"/>
    </row>
    <row r="1039" ht="15" customHeight="1">
      <c r="A1039" s="9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1"/>
    </row>
    <row r="1040" ht="15" customHeight="1">
      <c r="A1040" s="9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1"/>
    </row>
    <row r="1041" ht="15" customHeight="1">
      <c r="A1041" s="9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1"/>
    </row>
    <row r="1042" ht="15" customHeight="1">
      <c r="A1042" s="9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1"/>
    </row>
    <row r="1043" ht="15" customHeight="1">
      <c r="A1043" s="9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1"/>
    </row>
    <row r="1044" ht="15" customHeight="1">
      <c r="A1044" s="9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1"/>
    </row>
    <row r="1045" ht="15" customHeight="1">
      <c r="A1045" s="9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1"/>
    </row>
    <row r="1046" ht="15" customHeight="1">
      <c r="A1046" s="9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1"/>
    </row>
    <row r="1047" ht="15" customHeight="1">
      <c r="A1047" s="9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1"/>
    </row>
    <row r="1048" ht="15" customHeight="1">
      <c r="A1048" s="9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1"/>
    </row>
    <row r="1049" ht="15" customHeight="1">
      <c r="A1049" s="9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1"/>
    </row>
    <row r="1050" ht="15" customHeight="1">
      <c r="A1050" s="9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1"/>
    </row>
    <row r="1051" ht="15" customHeight="1">
      <c r="A1051" s="9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1"/>
    </row>
    <row r="1052" ht="15" customHeight="1">
      <c r="A1052" s="9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1"/>
    </row>
    <row r="1053" ht="15" customHeight="1">
      <c r="A1053" s="9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1"/>
    </row>
    <row r="1054" ht="15" customHeight="1">
      <c r="A1054" s="9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1"/>
    </row>
    <row r="1055" ht="15" customHeight="1">
      <c r="A1055" s="9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1"/>
    </row>
    <row r="1056" ht="15" customHeight="1">
      <c r="A1056" s="9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1"/>
    </row>
    <row r="1057" ht="15" customHeight="1">
      <c r="A1057" s="22"/>
      <c r="B1057" s="23"/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Z1025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263" customWidth="1"/>
    <col min="2" max="2" width="17.3516" style="263" customWidth="1"/>
    <col min="3" max="4" width="8.85156" style="263" customWidth="1"/>
    <col min="5" max="5" width="11.3516" style="263" customWidth="1"/>
    <col min="6" max="26" width="8.85156" style="263" customWidth="1"/>
    <col min="27" max="16384" width="14.5" style="263" customWidth="1"/>
  </cols>
  <sheetData>
    <row r="1" ht="15" customHeight="1">
      <c r="A1" s="167"/>
      <c r="B1" s="168"/>
      <c r="C1" s="27"/>
      <c r="D1" s="169"/>
      <c r="E1" s="170"/>
      <c r="F1" s="171"/>
      <c r="G1" s="31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172"/>
      <c r="B2" s="173"/>
      <c r="C2" t="s" s="174">
        <v>251</v>
      </c>
      <c r="D2" s="175"/>
      <c r="E2" s="176"/>
      <c r="F2" s="177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172"/>
      <c r="B3" s="173"/>
      <c r="C3" t="s" s="38">
        <v>18</v>
      </c>
      <c r="D3" s="175"/>
      <c r="E3" s="176"/>
      <c r="F3" s="177"/>
      <c r="G3" s="3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172"/>
      <c r="B4" s="173"/>
      <c r="C4" s="10"/>
      <c r="D4" s="175"/>
      <c r="E4" s="176"/>
      <c r="F4" s="177"/>
      <c r="G4" s="3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" customHeight="1">
      <c r="A5" t="s" s="178">
        <v>20</v>
      </c>
      <c r="B5" t="s" s="179">
        <v>21</v>
      </c>
      <c r="C5" t="s" s="151">
        <v>22</v>
      </c>
      <c r="D5" t="s" s="46">
        <v>23</v>
      </c>
      <c r="E5" t="s" s="47">
        <v>24</v>
      </c>
      <c r="F5" t="s" s="48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180"/>
      <c r="B6" t="s" s="50">
        <v>252</v>
      </c>
      <c r="C6" s="78"/>
      <c r="D6" s="193">
        <v>8.48</v>
      </c>
      <c r="E6" s="193">
        <v>24.95</v>
      </c>
      <c r="F6" s="194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183"/>
      <c r="B7" s="195"/>
      <c r="C7" s="78"/>
      <c r="D7" s="193"/>
      <c r="E7" s="193"/>
      <c r="F7" s="194"/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183"/>
      <c r="B8" t="s" s="196">
        <v>253</v>
      </c>
      <c r="C8" s="197"/>
      <c r="D8" s="190"/>
      <c r="E8" s="190"/>
      <c r="F8" s="198"/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188"/>
      <c r="B9" s="189"/>
      <c r="C9" s="60"/>
      <c r="D9" s="190"/>
      <c r="E9" s="191"/>
      <c r="F9" s="192"/>
      <c r="G9" s="134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180"/>
      <c r="B10" t="s" s="64">
        <v>254</v>
      </c>
      <c r="C10" s="65"/>
      <c r="D10" s="181">
        <v>8.48</v>
      </c>
      <c r="E10" s="181">
        <v>24.95</v>
      </c>
      <c r="F10" s="182">
        <f>C10*D10</f>
        <v>0</v>
      </c>
      <c r="G10" s="3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183"/>
      <c r="B11" s="184"/>
      <c r="C11" s="65"/>
      <c r="D11" s="181"/>
      <c r="E11" s="181"/>
      <c r="F11" s="182"/>
      <c r="G11" s="3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183"/>
      <c r="B12" t="s" s="185">
        <v>255</v>
      </c>
      <c r="C12" s="165"/>
      <c r="D12" s="186"/>
      <c r="E12" s="186"/>
      <c r="F12" s="187"/>
      <c r="G12" s="3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188"/>
      <c r="B13" s="207"/>
      <c r="C13" s="77"/>
      <c r="D13" s="186"/>
      <c r="E13" s="208"/>
      <c r="F13" s="209"/>
      <c r="G13" s="134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180"/>
      <c r="B14" t="s" s="50">
        <v>256</v>
      </c>
      <c r="C14" s="161">
        <v>0</v>
      </c>
      <c r="D14" s="193">
        <v>6.78</v>
      </c>
      <c r="E14" s="193">
        <v>19.95</v>
      </c>
      <c r="F14" s="194">
        <f>C14*D14</f>
        <v>0</v>
      </c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183"/>
      <c r="B15" s="195"/>
      <c r="C15" s="78"/>
      <c r="D15" s="193"/>
      <c r="E15" s="193"/>
      <c r="F15" s="194"/>
      <c r="G15" s="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183"/>
      <c r="B16" t="s" s="196">
        <v>257</v>
      </c>
      <c r="C16" s="197"/>
      <c r="D16" s="190"/>
      <c r="E16" s="190"/>
      <c r="F16" s="198"/>
      <c r="G16" s="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188"/>
      <c r="B17" s="189"/>
      <c r="C17" s="60"/>
      <c r="D17" s="190"/>
      <c r="E17" s="191"/>
      <c r="F17" s="192"/>
      <c r="G17" s="134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180"/>
      <c r="B18" t="s" s="64">
        <v>258</v>
      </c>
      <c r="C18" s="160">
        <v>0</v>
      </c>
      <c r="D18" s="181">
        <v>6.78</v>
      </c>
      <c r="E18" s="181">
        <v>19.95</v>
      </c>
      <c r="F18" s="182">
        <f>C18*D18</f>
        <v>0</v>
      </c>
      <c r="G18" s="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183"/>
      <c r="B19" s="210"/>
      <c r="C19" s="65"/>
      <c r="D19" s="181"/>
      <c r="E19" s="181"/>
      <c r="F19" s="182"/>
      <c r="G19" s="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183"/>
      <c r="B20" t="s" s="185">
        <v>259</v>
      </c>
      <c r="C20" s="165"/>
      <c r="D20" s="186"/>
      <c r="E20" s="186"/>
      <c r="F20" s="187"/>
      <c r="G20" s="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188"/>
      <c r="B21" s="207"/>
      <c r="C21" s="77"/>
      <c r="D21" s="186"/>
      <c r="E21" s="208"/>
      <c r="F21" s="209"/>
      <c r="G21" s="134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180"/>
      <c r="B22" t="s" s="50">
        <v>260</v>
      </c>
      <c r="C22" s="161">
        <v>0</v>
      </c>
      <c r="D22" s="193">
        <v>6.78</v>
      </c>
      <c r="E22" s="193">
        <v>19.95</v>
      </c>
      <c r="F22" s="194">
        <f>C22*D22</f>
        <v>0</v>
      </c>
      <c r="G22" s="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183"/>
      <c r="B23" s="212"/>
      <c r="C23" s="27"/>
      <c r="D23" s="213"/>
      <c r="E23" s="213"/>
      <c r="F23" s="170"/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183"/>
      <c r="B24" t="s" s="196">
        <v>261</v>
      </c>
      <c r="C24" s="85"/>
      <c r="D24" s="214"/>
      <c r="E24" s="214"/>
      <c r="F24" s="215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188"/>
      <c r="B25" s="189"/>
      <c r="C25" s="60"/>
      <c r="D25" s="190"/>
      <c r="E25" s="191"/>
      <c r="F25" s="192"/>
      <c r="G25" s="134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180"/>
      <c r="B26" t="s" s="163">
        <v>262</v>
      </c>
      <c r="C26" s="160">
        <v>0</v>
      </c>
      <c r="D26" s="181">
        <v>6.78</v>
      </c>
      <c r="E26" s="181">
        <v>19.95</v>
      </c>
      <c r="F26" s="182">
        <f>C26*D26</f>
        <v>0</v>
      </c>
      <c r="G26" s="3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183"/>
      <c r="B27" s="201"/>
      <c r="C27" s="89"/>
      <c r="D27" s="202"/>
      <c r="E27" s="202"/>
      <c r="F27" s="203"/>
      <c r="G27" s="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183"/>
      <c r="B28" t="s" s="185">
        <v>263</v>
      </c>
      <c r="C28" s="93"/>
      <c r="D28" s="204"/>
      <c r="E28" s="204"/>
      <c r="F28" s="205"/>
      <c r="G28" s="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188"/>
      <c r="B29" s="207"/>
      <c r="C29" s="77"/>
      <c r="D29" s="186"/>
      <c r="E29" s="208"/>
      <c r="F29" s="209"/>
      <c r="G29" s="134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180"/>
      <c r="B30" t="s" s="163">
        <v>264</v>
      </c>
      <c r="C30" s="160">
        <v>0</v>
      </c>
      <c r="D30" s="181">
        <v>5.08</v>
      </c>
      <c r="E30" s="181">
        <v>14.95</v>
      </c>
      <c r="F30" s="182">
        <f>C30*D30</f>
        <v>0</v>
      </c>
      <c r="G30" s="3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183"/>
      <c r="B31" s="201"/>
      <c r="C31" s="89"/>
      <c r="D31" s="202"/>
      <c r="E31" s="202"/>
      <c r="F31" s="203"/>
      <c r="G31" s="3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183"/>
      <c r="B32" t="s" s="185">
        <v>265</v>
      </c>
      <c r="C32" s="93"/>
      <c r="D32" s="204"/>
      <c r="E32" s="204"/>
      <c r="F32" s="205"/>
      <c r="G32" s="3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188"/>
      <c r="B33" s="207"/>
      <c r="C33" s="77"/>
      <c r="D33" s="186"/>
      <c r="E33" s="208"/>
      <c r="F33" s="209"/>
      <c r="G33" s="134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180"/>
      <c r="B34" t="s" s="163">
        <v>266</v>
      </c>
      <c r="C34" s="160">
        <v>0</v>
      </c>
      <c r="D34" s="181">
        <v>8.48</v>
      </c>
      <c r="E34" s="181">
        <v>24.95</v>
      </c>
      <c r="F34" s="182">
        <f>C34*D34</f>
        <v>0</v>
      </c>
      <c r="G34" s="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183"/>
      <c r="B35" s="184"/>
      <c r="C35" s="65"/>
      <c r="D35" s="181"/>
      <c r="E35" s="181"/>
      <c r="F35" s="182"/>
      <c r="G35" s="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183"/>
      <c r="B36" t="s" s="185">
        <v>267</v>
      </c>
      <c r="C36" s="165"/>
      <c r="D36" s="186"/>
      <c r="E36" s="186"/>
      <c r="F36" s="187"/>
      <c r="G36" s="3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188"/>
      <c r="B37" s="207"/>
      <c r="C37" s="77"/>
      <c r="D37" s="186"/>
      <c r="E37" s="208"/>
      <c r="F37" s="209"/>
      <c r="G37" s="134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180"/>
      <c r="B38" t="s" s="210">
        <v>268</v>
      </c>
      <c r="C38" s="160">
        <v>0</v>
      </c>
      <c r="D38" s="181">
        <v>6.78</v>
      </c>
      <c r="E38" s="181">
        <v>19.95</v>
      </c>
      <c r="F38" s="182">
        <f>C38*D38</f>
        <v>0</v>
      </c>
      <c r="G38" s="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183"/>
      <c r="B39" s="264"/>
      <c r="C39" s="89"/>
      <c r="D39" s="202"/>
      <c r="E39" s="202"/>
      <c r="F39" s="203"/>
      <c r="G39" s="36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" customHeight="1">
      <c r="A40" s="183"/>
      <c r="B40" t="s" s="185">
        <v>269</v>
      </c>
      <c r="C40" s="93"/>
      <c r="D40" s="204"/>
      <c r="E40" s="204"/>
      <c r="F40" s="205"/>
      <c r="G40" s="36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188"/>
      <c r="B41" s="207"/>
      <c r="C41" s="96"/>
      <c r="D41" s="186"/>
      <c r="E41" s="208"/>
      <c r="F41" s="209"/>
      <c r="G41" s="134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49"/>
      <c r="B42" t="s" s="81">
        <v>270</v>
      </c>
      <c r="C42" s="218">
        <v>0</v>
      </c>
      <c r="D42" s="52">
        <v>8.48</v>
      </c>
      <c r="E42" s="52">
        <v>24.95</v>
      </c>
      <c r="F42" s="52">
        <f>C42*D42</f>
        <v>0</v>
      </c>
      <c r="G42" s="3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53"/>
      <c r="B43" s="83"/>
      <c r="C43" s="27"/>
      <c r="D43" s="28"/>
      <c r="E43" s="29"/>
      <c r="F43" s="30"/>
      <c r="G43" s="3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53"/>
      <c r="B44" t="s" s="84">
        <v>271</v>
      </c>
      <c r="C44" s="85"/>
      <c r="D44" s="57"/>
      <c r="E44" s="58"/>
      <c r="F44" s="86"/>
      <c r="G44" s="3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48"/>
      <c r="B45" s="79"/>
      <c r="C45" s="60"/>
      <c r="D45" s="61"/>
      <c r="E45" s="62"/>
      <c r="F45" s="52"/>
      <c r="G45" s="3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180"/>
      <c r="B46" t="s" s="211">
        <v>272</v>
      </c>
      <c r="C46" s="161">
        <v>0</v>
      </c>
      <c r="D46" s="193">
        <v>6.78</v>
      </c>
      <c r="E46" s="193">
        <v>19.95</v>
      </c>
      <c r="F46" s="194">
        <f>C46*D46</f>
        <v>0</v>
      </c>
      <c r="G46" s="3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183"/>
      <c r="B47" s="212"/>
      <c r="C47" s="27"/>
      <c r="D47" s="213"/>
      <c r="E47" s="213"/>
      <c r="F47" s="170"/>
      <c r="G47" s="3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183"/>
      <c r="B48" t="s" s="196">
        <v>273</v>
      </c>
      <c r="C48" s="85"/>
      <c r="D48" s="214"/>
      <c r="E48" s="214"/>
      <c r="F48" s="215"/>
      <c r="G48" s="3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188"/>
      <c r="B49" s="189"/>
      <c r="C49" s="60"/>
      <c r="D49" s="190"/>
      <c r="E49" s="191"/>
      <c r="F49" s="192"/>
      <c r="G49" s="134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180"/>
      <c r="B50" t="s" s="211">
        <v>274</v>
      </c>
      <c r="C50" s="78"/>
      <c r="D50" s="193">
        <v>6.78</v>
      </c>
      <c r="E50" s="193">
        <v>19.95</v>
      </c>
      <c r="F50" s="194">
        <f>C50*D50</f>
        <v>0</v>
      </c>
      <c r="G50" s="3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183"/>
      <c r="B51" s="212"/>
      <c r="C51" s="27"/>
      <c r="D51" s="213"/>
      <c r="E51" s="213"/>
      <c r="F51" s="170"/>
      <c r="G51" s="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183"/>
      <c r="B52" t="s" s="196">
        <v>275</v>
      </c>
      <c r="C52" s="85"/>
      <c r="D52" s="214"/>
      <c r="E52" s="214"/>
      <c r="F52" s="215"/>
      <c r="G52" s="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188"/>
      <c r="B53" s="219"/>
      <c r="C53" s="60"/>
      <c r="D53" s="190"/>
      <c r="E53" s="191"/>
      <c r="F53" s="220"/>
      <c r="G53" s="134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180"/>
      <c r="B54" t="s" s="211">
        <v>276</v>
      </c>
      <c r="C54" s="161">
        <v>0</v>
      </c>
      <c r="D54" s="193">
        <v>6.78</v>
      </c>
      <c r="E54" s="193">
        <v>19.95</v>
      </c>
      <c r="F54" s="221">
        <f>C54*D54</f>
        <v>0</v>
      </c>
      <c r="G54" s="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183"/>
      <c r="B55" s="212"/>
      <c r="C55" s="27"/>
      <c r="D55" s="213"/>
      <c r="E55" s="213"/>
      <c r="F55" s="170"/>
      <c r="G55" s="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183"/>
      <c r="B56" t="s" s="196">
        <v>277</v>
      </c>
      <c r="C56" s="85"/>
      <c r="D56" s="214"/>
      <c r="E56" s="214"/>
      <c r="F56" s="215"/>
      <c r="G56" s="3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188"/>
      <c r="B57" s="189"/>
      <c r="C57" s="60"/>
      <c r="D57" s="190"/>
      <c r="E57" s="190"/>
      <c r="F57" s="198"/>
      <c r="G57" s="3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180"/>
      <c r="B58" t="s" s="211">
        <v>278</v>
      </c>
      <c r="C58" s="161">
        <v>0</v>
      </c>
      <c r="D58" s="193">
        <v>6.78</v>
      </c>
      <c r="E58" s="193">
        <v>19.95</v>
      </c>
      <c r="F58" s="194">
        <f>C58*D58</f>
        <v>0</v>
      </c>
      <c r="G58" s="3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183"/>
      <c r="B59" s="261"/>
      <c r="C59" s="27"/>
      <c r="D59" s="213"/>
      <c r="E59" s="213"/>
      <c r="F59" s="170"/>
      <c r="G59" s="3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183"/>
      <c r="B60" t="s" s="196">
        <v>279</v>
      </c>
      <c r="C60" s="85"/>
      <c r="D60" s="214"/>
      <c r="E60" s="214"/>
      <c r="F60" s="215"/>
      <c r="G60" s="3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188"/>
      <c r="B61" s="189"/>
      <c r="C61" s="60"/>
      <c r="D61" s="190"/>
      <c r="E61" s="191"/>
      <c r="F61" s="192"/>
      <c r="G61" s="134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180"/>
      <c r="B62" t="s" s="211">
        <v>280</v>
      </c>
      <c r="C62" s="161">
        <v>0</v>
      </c>
      <c r="D62" s="193">
        <v>6.78</v>
      </c>
      <c r="E62" s="193">
        <v>19.95</v>
      </c>
      <c r="F62" s="194">
        <f>C62*D62</f>
        <v>0</v>
      </c>
      <c r="G62" s="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183"/>
      <c r="B63" t="s" s="211">
        <v>281</v>
      </c>
      <c r="C63" s="161">
        <v>0</v>
      </c>
      <c r="D63" s="193">
        <v>6.78</v>
      </c>
      <c r="E63" s="193">
        <v>19.95</v>
      </c>
      <c r="F63" s="194">
        <f>C63*D63</f>
        <v>0</v>
      </c>
      <c r="G63" s="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183"/>
      <c r="B64" s="212"/>
      <c r="C64" s="27"/>
      <c r="D64" s="213"/>
      <c r="E64" s="213"/>
      <c r="F64" s="170"/>
      <c r="G64" s="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183"/>
      <c r="B65" t="s" s="196">
        <v>282</v>
      </c>
      <c r="C65" s="85"/>
      <c r="D65" s="214"/>
      <c r="E65" s="214"/>
      <c r="F65" s="215"/>
      <c r="G65" s="3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188"/>
      <c r="B66" s="219"/>
      <c r="C66" s="60"/>
      <c r="D66" s="190"/>
      <c r="E66" s="190"/>
      <c r="F66" s="198"/>
      <c r="G66" s="3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180"/>
      <c r="B67" t="s" s="163">
        <v>283</v>
      </c>
      <c r="C67" s="160">
        <v>0</v>
      </c>
      <c r="D67" s="181">
        <v>7.8</v>
      </c>
      <c r="E67" s="181">
        <v>22.95</v>
      </c>
      <c r="F67" s="182">
        <f>C67*D67</f>
        <v>0</v>
      </c>
      <c r="G67" s="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183"/>
      <c r="B68" s="201"/>
      <c r="C68" s="89"/>
      <c r="D68" s="202"/>
      <c r="E68" s="202"/>
      <c r="F68" s="203"/>
      <c r="G68" s="3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183"/>
      <c r="B69" t="s" s="185">
        <v>284</v>
      </c>
      <c r="C69" s="93"/>
      <c r="D69" s="204"/>
      <c r="E69" s="204"/>
      <c r="F69" s="205"/>
      <c r="G69" s="3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188"/>
      <c r="B70" s="207"/>
      <c r="C70" s="77"/>
      <c r="D70" s="186"/>
      <c r="E70" s="208"/>
      <c r="F70" s="237"/>
      <c r="G70" s="3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180"/>
      <c r="B71" t="s" s="211">
        <v>285</v>
      </c>
      <c r="C71" s="161">
        <v>0</v>
      </c>
      <c r="D71" s="193">
        <v>6.78</v>
      </c>
      <c r="E71" s="193">
        <v>19.95</v>
      </c>
      <c r="F71" s="194">
        <f>C71*D71</f>
        <v>0</v>
      </c>
      <c r="G71" s="3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183"/>
      <c r="B72" s="212"/>
      <c r="C72" s="27"/>
      <c r="D72" s="213"/>
      <c r="E72" s="213"/>
      <c r="F72" s="170"/>
      <c r="G72" s="36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183"/>
      <c r="B73" t="s" s="196">
        <v>286</v>
      </c>
      <c r="C73" s="85"/>
      <c r="D73" s="214"/>
      <c r="E73" s="214"/>
      <c r="F73" s="215"/>
      <c r="G73" s="3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188"/>
      <c r="B74" s="189"/>
      <c r="C74" s="60"/>
      <c r="D74" s="190"/>
      <c r="E74" s="191"/>
      <c r="F74" s="236"/>
      <c r="G74" s="36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180"/>
      <c r="B75" t="s" s="211">
        <v>287</v>
      </c>
      <c r="C75" s="78"/>
      <c r="D75" s="193">
        <v>6.78</v>
      </c>
      <c r="E75" s="193">
        <v>19.95</v>
      </c>
      <c r="F75" s="194">
        <f>C75*D75</f>
        <v>0</v>
      </c>
      <c r="G75" s="3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6.5" customHeight="1">
      <c r="A76" s="183"/>
      <c r="B76" s="212"/>
      <c r="C76" s="27"/>
      <c r="D76" s="213"/>
      <c r="E76" s="213"/>
      <c r="F76" s="170"/>
      <c r="G76" s="3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183"/>
      <c r="B77" t="s" s="196">
        <v>288</v>
      </c>
      <c r="C77" s="85"/>
      <c r="D77" s="214"/>
      <c r="E77" s="214"/>
      <c r="F77" s="215"/>
      <c r="G77" s="3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188"/>
      <c r="B78" s="189"/>
      <c r="C78" s="60"/>
      <c r="D78" s="190"/>
      <c r="E78" s="191"/>
      <c r="F78" s="236"/>
      <c r="G78" s="3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180"/>
      <c r="B79" t="s" s="211">
        <v>289</v>
      </c>
      <c r="C79" s="78"/>
      <c r="D79" s="193">
        <v>6.78</v>
      </c>
      <c r="E79" s="193">
        <v>19.95</v>
      </c>
      <c r="F79" s="194">
        <f>C79*D79</f>
        <v>0</v>
      </c>
      <c r="G79" s="36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183"/>
      <c r="B80" s="212"/>
      <c r="C80" s="27"/>
      <c r="D80" s="213"/>
      <c r="E80" s="213"/>
      <c r="F80" s="170"/>
      <c r="G80" s="3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183"/>
      <c r="B81" t="s" s="196">
        <v>290</v>
      </c>
      <c r="C81" s="85"/>
      <c r="D81" s="214"/>
      <c r="E81" s="214"/>
      <c r="F81" s="215"/>
      <c r="G81" s="3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s="188"/>
      <c r="B82" s="189"/>
      <c r="C82" s="60"/>
      <c r="D82" s="190"/>
      <c r="E82" s="191"/>
      <c r="F82" s="236"/>
      <c r="G82" s="36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180"/>
      <c r="B83" t="s" s="211">
        <v>291</v>
      </c>
      <c r="C83" s="78"/>
      <c r="D83" s="193">
        <v>6.78</v>
      </c>
      <c r="E83" s="193">
        <v>19.95</v>
      </c>
      <c r="F83" s="194">
        <f>C83*D83</f>
        <v>0</v>
      </c>
      <c r="G83" s="36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183"/>
      <c r="B84" s="212"/>
      <c r="C84" s="27"/>
      <c r="D84" s="213"/>
      <c r="E84" s="213"/>
      <c r="F84" s="170"/>
      <c r="G84" s="36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183"/>
      <c r="B85" t="s" s="196">
        <v>292</v>
      </c>
      <c r="C85" s="85"/>
      <c r="D85" s="214"/>
      <c r="E85" s="214"/>
      <c r="F85" s="215"/>
      <c r="G85" s="36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s="188"/>
      <c r="B86" s="189"/>
      <c r="C86" s="60"/>
      <c r="D86" s="190"/>
      <c r="E86" s="191"/>
      <c r="F86" s="236"/>
      <c r="G86" s="36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180"/>
      <c r="B87" t="s" s="211">
        <v>293</v>
      </c>
      <c r="C87" s="78"/>
      <c r="D87" s="193">
        <v>9.5</v>
      </c>
      <c r="E87" s="193">
        <v>27.95</v>
      </c>
      <c r="F87" s="194">
        <f>C87*D87</f>
        <v>0</v>
      </c>
      <c r="G87" s="36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183"/>
      <c r="B88" t="s" s="211">
        <v>294</v>
      </c>
      <c r="C88" s="78"/>
      <c r="D88" s="193">
        <v>9.5</v>
      </c>
      <c r="E88" s="193">
        <v>27.95</v>
      </c>
      <c r="F88" s="194">
        <f>C88*D88</f>
        <v>0</v>
      </c>
      <c r="G88" s="36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183"/>
      <c r="B89" s="212"/>
      <c r="C89" s="27"/>
      <c r="D89" s="213"/>
      <c r="E89" s="213"/>
      <c r="F89" s="170"/>
      <c r="G89" s="36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183"/>
      <c r="B90" t="s" s="196">
        <v>295</v>
      </c>
      <c r="C90" s="85"/>
      <c r="D90" s="214"/>
      <c r="E90" s="214"/>
      <c r="F90" s="215"/>
      <c r="G90" s="36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188"/>
      <c r="B91" s="189"/>
      <c r="C91" s="60"/>
      <c r="D91" s="190"/>
      <c r="E91" s="191"/>
      <c r="F91" s="236"/>
      <c r="G91" s="36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180"/>
      <c r="B92" t="s" s="163">
        <v>296</v>
      </c>
      <c r="C92" s="65"/>
      <c r="D92" s="181">
        <v>6.78</v>
      </c>
      <c r="E92" s="181">
        <v>19.95</v>
      </c>
      <c r="F92" s="182">
        <f>C92*D92</f>
        <v>0</v>
      </c>
      <c r="G92" s="36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183"/>
      <c r="B93" t="s" s="163">
        <v>297</v>
      </c>
      <c r="C93" s="65"/>
      <c r="D93" s="181">
        <v>6.78</v>
      </c>
      <c r="E93" s="181">
        <v>19.95</v>
      </c>
      <c r="F93" s="182">
        <f>C93*D93</f>
        <v>0</v>
      </c>
      <c r="G93" s="36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183"/>
      <c r="B94" t="s" s="163">
        <v>298</v>
      </c>
      <c r="C94" s="65"/>
      <c r="D94" s="181">
        <v>6.78</v>
      </c>
      <c r="E94" s="181">
        <v>19.95</v>
      </c>
      <c r="F94" s="182">
        <f>C94*D94</f>
        <v>0</v>
      </c>
      <c r="G94" s="36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183"/>
      <c r="B95" s="201"/>
      <c r="C95" s="89"/>
      <c r="D95" s="202"/>
      <c r="E95" s="202"/>
      <c r="F95" s="203"/>
      <c r="G95" s="36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183"/>
      <c r="B96" t="s" s="185">
        <v>299</v>
      </c>
      <c r="C96" s="93"/>
      <c r="D96" s="204"/>
      <c r="E96" s="204"/>
      <c r="F96" s="205"/>
      <c r="G96" s="36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188"/>
      <c r="B97" s="207"/>
      <c r="C97" s="77"/>
      <c r="D97" s="186"/>
      <c r="E97" s="208"/>
      <c r="F97" s="237"/>
      <c r="G97" s="36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180"/>
      <c r="B98" t="s" s="163">
        <v>300</v>
      </c>
      <c r="C98" s="65"/>
      <c r="D98" s="181">
        <v>8.48</v>
      </c>
      <c r="E98" s="181">
        <v>24.95</v>
      </c>
      <c r="F98" s="182">
        <f>C98*D98</f>
        <v>0</v>
      </c>
      <c r="G98" s="36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183"/>
      <c r="B99" t="s" s="163">
        <v>301</v>
      </c>
      <c r="C99" s="65"/>
      <c r="D99" s="181">
        <v>8.48</v>
      </c>
      <c r="E99" s="181">
        <v>24.95</v>
      </c>
      <c r="F99" s="182">
        <f>C99*D99</f>
        <v>0</v>
      </c>
      <c r="G99" s="36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183"/>
      <c r="B100" t="s" s="163">
        <v>302</v>
      </c>
      <c r="C100" s="65"/>
      <c r="D100" s="181">
        <v>8.48</v>
      </c>
      <c r="E100" s="181">
        <v>24.95</v>
      </c>
      <c r="F100" s="182">
        <f>C100*D100</f>
        <v>0</v>
      </c>
      <c r="G100" s="36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183"/>
      <c r="B101" t="s" s="163">
        <v>303</v>
      </c>
      <c r="C101" s="65"/>
      <c r="D101" s="181">
        <v>8.48</v>
      </c>
      <c r="E101" s="181">
        <v>24.95</v>
      </c>
      <c r="F101" s="182">
        <f>C101*D101</f>
        <v>0</v>
      </c>
      <c r="G101" s="36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183"/>
      <c r="B102" s="201"/>
      <c r="C102" s="89"/>
      <c r="D102" s="202"/>
      <c r="E102" s="202"/>
      <c r="F102" s="203"/>
      <c r="G102" s="36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183"/>
      <c r="B103" t="s" s="185">
        <v>304</v>
      </c>
      <c r="C103" s="93"/>
      <c r="D103" s="204"/>
      <c r="E103" s="204"/>
      <c r="F103" s="205"/>
      <c r="G103" s="36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188"/>
      <c r="B104" s="207"/>
      <c r="C104" s="77"/>
      <c r="D104" s="186"/>
      <c r="E104" s="208"/>
      <c r="F104" s="237"/>
      <c r="G104" s="36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180"/>
      <c r="B105" t="s" s="163">
        <v>305</v>
      </c>
      <c r="C105" s="65"/>
      <c r="D105" s="181">
        <v>5.08</v>
      </c>
      <c r="E105" s="181">
        <v>14.95</v>
      </c>
      <c r="F105" s="182">
        <f>C105*D105</f>
        <v>0</v>
      </c>
      <c r="G105" s="36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183"/>
      <c r="B106" t="s" s="163">
        <v>306</v>
      </c>
      <c r="C106" s="65"/>
      <c r="D106" s="181">
        <v>5.08</v>
      </c>
      <c r="E106" s="181">
        <v>14.95</v>
      </c>
      <c r="F106" s="182">
        <f>C106*D106</f>
        <v>0</v>
      </c>
      <c r="G106" s="36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183"/>
      <c r="B107" t="s" s="163">
        <v>307</v>
      </c>
      <c r="C107" s="65"/>
      <c r="D107" s="181">
        <v>5.08</v>
      </c>
      <c r="E107" s="181">
        <v>14.95</v>
      </c>
      <c r="F107" s="182">
        <f>C107*D107</f>
        <v>0</v>
      </c>
      <c r="G107" s="36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183"/>
      <c r="B108" t="s" s="163">
        <v>308</v>
      </c>
      <c r="C108" s="65"/>
      <c r="D108" s="181">
        <v>5.08</v>
      </c>
      <c r="E108" s="181">
        <v>14.95</v>
      </c>
      <c r="F108" s="182">
        <f>C108*D108</f>
        <v>0</v>
      </c>
      <c r="G108" s="36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183"/>
      <c r="B109" t="s" s="163">
        <v>309</v>
      </c>
      <c r="C109" s="65"/>
      <c r="D109" s="181">
        <v>5.08</v>
      </c>
      <c r="E109" s="181">
        <v>14.95</v>
      </c>
      <c r="F109" s="182">
        <f>C109*D109</f>
        <v>0</v>
      </c>
      <c r="G109" s="36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183"/>
      <c r="B110" s="201"/>
      <c r="C110" s="89"/>
      <c r="D110" s="202"/>
      <c r="E110" s="202"/>
      <c r="F110" s="203"/>
      <c r="G110" s="36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183"/>
      <c r="B111" t="s" s="185">
        <v>237</v>
      </c>
      <c r="C111" s="93"/>
      <c r="D111" s="204"/>
      <c r="E111" s="204"/>
      <c r="F111" s="205"/>
      <c r="G111" s="36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188"/>
      <c r="B112" s="207"/>
      <c r="C112" s="77"/>
      <c r="D112" s="186"/>
      <c r="E112" s="208"/>
      <c r="F112" s="237"/>
      <c r="G112" s="36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238"/>
      <c r="B113" s="239"/>
      <c r="C113" s="26"/>
      <c r="D113" s="240"/>
      <c r="E113" s="240"/>
      <c r="F113" s="169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241"/>
      <c r="B114" t="s" s="115">
        <v>66</v>
      </c>
      <c r="C114" s="242">
        <f>SUM(C6:C113)</f>
        <v>0</v>
      </c>
      <c r="D114" s="117"/>
      <c r="E114" t="s" s="243">
        <v>67</v>
      </c>
      <c r="F114" s="119">
        <f>SUM(F6:F113)</f>
        <v>0</v>
      </c>
      <c r="G114" s="9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125"/>
      <c r="B115" s="244"/>
      <c r="C115" s="125"/>
      <c r="D115" s="125"/>
      <c r="E115" s="245"/>
      <c r="F115" s="246"/>
      <c r="G115" s="9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t="s" s="247">
        <v>68</v>
      </c>
      <c r="B116" s="248"/>
      <c r="C116" s="249"/>
      <c r="D116" s="250"/>
      <c r="E116" s="250"/>
      <c r="F116" s="251"/>
      <c r="G116" s="134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134"/>
      <c r="B117" s="252"/>
      <c r="C117" s="10"/>
      <c r="D117" s="175"/>
      <c r="E117" s="175"/>
      <c r="F117" s="253"/>
      <c r="G117" s="134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134"/>
      <c r="B118" s="252"/>
      <c r="C118" s="10"/>
      <c r="D118" s="175"/>
      <c r="E118" s="175"/>
      <c r="F118" s="253"/>
      <c r="G118" s="134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137"/>
      <c r="B119" s="254"/>
      <c r="C119" s="139"/>
      <c r="D119" s="255"/>
      <c r="E119" s="255"/>
      <c r="F119" s="256"/>
      <c r="G119" s="134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t="s" s="247">
        <v>69</v>
      </c>
      <c r="B120" s="257"/>
      <c r="C120" s="143"/>
      <c r="D120" s="143"/>
      <c r="E120" s="143"/>
      <c r="F120" s="251"/>
      <c r="G120" s="134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144"/>
      <c r="B121" s="244"/>
      <c r="C121" s="145"/>
      <c r="D121" s="145"/>
      <c r="E121" s="145"/>
      <c r="F121" s="258"/>
      <c r="G121" s="134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148"/>
      <c r="B122" s="143"/>
      <c r="C122" s="143"/>
      <c r="D122" s="143"/>
      <c r="E122" s="143"/>
      <c r="F122" s="143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1"/>
    </row>
    <row r="1015" ht="1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1"/>
    </row>
    <row r="1016" ht="1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1"/>
    </row>
    <row r="1017" ht="1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1"/>
    </row>
    <row r="1018" ht="1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1"/>
    </row>
    <row r="1019" ht="1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1"/>
    </row>
    <row r="1020" ht="1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1"/>
    </row>
    <row r="1021" ht="1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1"/>
    </row>
    <row r="1022" ht="1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1"/>
    </row>
    <row r="1023" ht="1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1"/>
    </row>
    <row r="1024" ht="1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1"/>
    </row>
    <row r="1025" ht="15" customHeight="1">
      <c r="A1025" s="22"/>
      <c r="B1025" s="23"/>
      <c r="C1025" s="23"/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Z991"/>
  <sheetViews>
    <sheetView workbookViewId="0" showGridLines="0" defaultGridColor="1"/>
  </sheetViews>
  <sheetFormatPr defaultColWidth="14.5" defaultRowHeight="15" customHeight="1" outlineLevelRow="0" outlineLevelCol="0"/>
  <cols>
    <col min="1" max="1" width="16" style="265" customWidth="1"/>
    <col min="2" max="2" width="17.3516" style="265" customWidth="1"/>
    <col min="3" max="4" width="8.85156" style="265" customWidth="1"/>
    <col min="5" max="5" width="11.3516" style="265" customWidth="1"/>
    <col min="6" max="26" width="8.85156" style="265" customWidth="1"/>
    <col min="27" max="16384" width="14.5" style="265" customWidth="1"/>
  </cols>
  <sheetData>
    <row r="1" ht="15" customHeight="1">
      <c r="A1" s="167"/>
      <c r="B1" s="168"/>
      <c r="C1" s="27"/>
      <c r="D1" s="169"/>
      <c r="E1" s="170"/>
      <c r="F1" s="171"/>
      <c r="G1" s="31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172"/>
      <c r="B2" s="173"/>
      <c r="C2" t="s" s="174">
        <v>310</v>
      </c>
      <c r="D2" s="175"/>
      <c r="E2" s="176"/>
      <c r="F2" s="177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172"/>
      <c r="B3" s="173"/>
      <c r="C3" t="s" s="38">
        <v>18</v>
      </c>
      <c r="D3" s="175"/>
      <c r="E3" s="176"/>
      <c r="F3" s="177"/>
      <c r="G3" s="3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172"/>
      <c r="B4" s="173"/>
      <c r="C4" s="10"/>
      <c r="D4" s="175"/>
      <c r="E4" s="176"/>
      <c r="F4" s="177"/>
      <c r="G4" s="3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30" customHeight="1">
      <c r="A5" t="s" s="178">
        <v>20</v>
      </c>
      <c r="B5" t="s" s="179">
        <v>21</v>
      </c>
      <c r="C5" t="s" s="151">
        <v>22</v>
      </c>
      <c r="D5" t="s" s="46">
        <v>23</v>
      </c>
      <c r="E5" t="s" s="47">
        <v>24</v>
      </c>
      <c r="F5" t="s" s="48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180"/>
      <c r="B6" t="s" s="64">
        <v>311</v>
      </c>
      <c r="C6" s="65"/>
      <c r="D6" s="181">
        <v>8.48</v>
      </c>
      <c r="E6" s="181">
        <v>24.95</v>
      </c>
      <c r="F6" s="182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183"/>
      <c r="B7" s="184"/>
      <c r="C7" s="65"/>
      <c r="D7" s="181"/>
      <c r="E7" s="181"/>
      <c r="F7" s="182"/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183"/>
      <c r="B8" t="s" s="185">
        <v>312</v>
      </c>
      <c r="C8" s="165"/>
      <c r="D8" s="186"/>
      <c r="E8" s="186"/>
      <c r="F8" s="187"/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188"/>
      <c r="B9" s="207"/>
      <c r="C9" s="77"/>
      <c r="D9" s="186"/>
      <c r="E9" s="208"/>
      <c r="F9" s="209"/>
      <c r="G9" s="134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15" customHeight="1">
      <c r="A10" s="180"/>
      <c r="B10" t="s" s="50">
        <v>313</v>
      </c>
      <c r="C10" s="78"/>
      <c r="D10" s="193">
        <v>9.5</v>
      </c>
      <c r="E10" s="193">
        <v>27.95</v>
      </c>
      <c r="F10" s="194">
        <f>C10*D10</f>
        <v>0</v>
      </c>
      <c r="G10" s="36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183"/>
      <c r="B11" s="195"/>
      <c r="C11" s="78"/>
      <c r="D11" s="193"/>
      <c r="E11" s="193"/>
      <c r="F11" s="194"/>
      <c r="G11" s="3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183"/>
      <c r="B12" t="s" s="196">
        <v>314</v>
      </c>
      <c r="C12" s="197"/>
      <c r="D12" s="190"/>
      <c r="E12" s="190"/>
      <c r="F12" s="198"/>
      <c r="G12" s="3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188"/>
      <c r="B13" s="189"/>
      <c r="C13" s="60"/>
      <c r="D13" s="190"/>
      <c r="E13" s="191"/>
      <c r="F13" s="192"/>
      <c r="G13" s="134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180"/>
      <c r="B14" t="s" s="50">
        <v>315</v>
      </c>
      <c r="C14" s="161">
        <v>0</v>
      </c>
      <c r="D14" s="193">
        <v>5.08</v>
      </c>
      <c r="E14" s="193">
        <v>14.95</v>
      </c>
      <c r="F14" s="194">
        <f>C14*D14</f>
        <v>0</v>
      </c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15" customHeight="1">
      <c r="A15" s="183"/>
      <c r="B15" s="195"/>
      <c r="C15" s="78"/>
      <c r="D15" s="193"/>
      <c r="E15" s="193"/>
      <c r="F15" s="194"/>
      <c r="G15" s="36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" customHeight="1">
      <c r="A16" s="183"/>
      <c r="B16" t="s" s="196">
        <v>316</v>
      </c>
      <c r="C16" s="197"/>
      <c r="D16" s="190"/>
      <c r="E16" s="190"/>
      <c r="F16" s="198"/>
      <c r="G16" s="36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" customHeight="1">
      <c r="A17" s="188"/>
      <c r="B17" s="189"/>
      <c r="C17" s="60"/>
      <c r="D17" s="190"/>
      <c r="E17" s="191"/>
      <c r="F17" s="192"/>
      <c r="G17" s="134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" customHeight="1">
      <c r="A18" s="180"/>
      <c r="B18" t="s" s="50">
        <v>317</v>
      </c>
      <c r="C18" s="161">
        <v>0</v>
      </c>
      <c r="D18" s="193">
        <v>9.5</v>
      </c>
      <c r="E18" s="193">
        <v>27.95</v>
      </c>
      <c r="F18" s="194">
        <f>C18*D18</f>
        <v>0</v>
      </c>
      <c r="G18" s="36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" customHeight="1">
      <c r="A19" s="183"/>
      <c r="B19" s="216"/>
      <c r="C19" s="78"/>
      <c r="D19" s="193"/>
      <c r="E19" s="193"/>
      <c r="F19" s="194"/>
      <c r="G19" s="36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15" customHeight="1">
      <c r="A20" s="183"/>
      <c r="B20" t="s" s="196">
        <v>318</v>
      </c>
      <c r="C20" s="197"/>
      <c r="D20" s="190"/>
      <c r="E20" s="190"/>
      <c r="F20" s="198"/>
      <c r="G20" s="36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188"/>
      <c r="B21" s="189"/>
      <c r="C21" s="60"/>
      <c r="D21" s="190"/>
      <c r="E21" s="191"/>
      <c r="F21" s="192"/>
      <c r="G21" s="134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180"/>
      <c r="B22" t="s" s="64">
        <v>319</v>
      </c>
      <c r="C22" s="160">
        <v>0</v>
      </c>
      <c r="D22" s="181">
        <v>6.1</v>
      </c>
      <c r="E22" s="181">
        <v>17.95</v>
      </c>
      <c r="F22" s="182">
        <f>C22*D22</f>
        <v>0</v>
      </c>
      <c r="G22" s="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183"/>
      <c r="B23" s="201"/>
      <c r="C23" s="89"/>
      <c r="D23" s="202"/>
      <c r="E23" s="202"/>
      <c r="F23" s="203"/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183"/>
      <c r="B24" t="s" s="185">
        <v>320</v>
      </c>
      <c r="C24" s="93"/>
      <c r="D24" s="204"/>
      <c r="E24" s="204"/>
      <c r="F24" s="205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15" customHeight="1">
      <c r="A25" s="188"/>
      <c r="B25" s="207"/>
      <c r="C25" s="77"/>
      <c r="D25" s="186"/>
      <c r="E25" s="208"/>
      <c r="F25" s="209"/>
      <c r="G25" s="134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180"/>
      <c r="B26" t="s" s="163">
        <v>321</v>
      </c>
      <c r="C26" s="160">
        <v>0</v>
      </c>
      <c r="D26" s="181">
        <v>6.78</v>
      </c>
      <c r="E26" s="181">
        <v>19.95</v>
      </c>
      <c r="F26" s="182">
        <f>C26*D26</f>
        <v>0</v>
      </c>
      <c r="G26" s="3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183"/>
      <c r="B27" s="201"/>
      <c r="C27" s="89"/>
      <c r="D27" s="202"/>
      <c r="E27" s="202"/>
      <c r="F27" s="203"/>
      <c r="G27" s="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183"/>
      <c r="B28" t="s" s="185">
        <v>322</v>
      </c>
      <c r="C28" s="93"/>
      <c r="D28" s="204"/>
      <c r="E28" s="204"/>
      <c r="F28" s="205"/>
      <c r="G28" s="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188"/>
      <c r="B29" s="207"/>
      <c r="C29" s="77"/>
      <c r="D29" s="186"/>
      <c r="E29" s="208"/>
      <c r="F29" s="209"/>
      <c r="G29" s="134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15" customHeight="1">
      <c r="A30" s="180"/>
      <c r="B30" t="s" s="163">
        <v>323</v>
      </c>
      <c r="C30" s="160">
        <v>0</v>
      </c>
      <c r="D30" s="181">
        <v>6.78</v>
      </c>
      <c r="E30" s="181">
        <v>19.95</v>
      </c>
      <c r="F30" s="182">
        <f>C30*D30</f>
        <v>0</v>
      </c>
      <c r="G30" s="36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183"/>
      <c r="B31" s="201"/>
      <c r="C31" s="89"/>
      <c r="D31" s="202"/>
      <c r="E31" s="202"/>
      <c r="F31" s="203"/>
      <c r="G31" s="3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183"/>
      <c r="B32" t="s" s="185">
        <v>324</v>
      </c>
      <c r="C32" s="93"/>
      <c r="D32" s="204"/>
      <c r="E32" s="204"/>
      <c r="F32" s="205"/>
      <c r="G32" s="3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188"/>
      <c r="B33" s="207"/>
      <c r="C33" s="77"/>
      <c r="D33" s="186"/>
      <c r="E33" s="208"/>
      <c r="F33" s="209"/>
      <c r="G33" s="134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180"/>
      <c r="B34" t="s" s="163">
        <v>325</v>
      </c>
      <c r="C34" s="160">
        <v>0</v>
      </c>
      <c r="D34" s="181">
        <v>6.1</v>
      </c>
      <c r="E34" s="181">
        <v>17.95</v>
      </c>
      <c r="F34" s="182">
        <f>C34*D34</f>
        <v>0</v>
      </c>
      <c r="G34" s="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15" customHeight="1">
      <c r="A35" s="183"/>
      <c r="B35" s="184"/>
      <c r="C35" s="65"/>
      <c r="D35" s="181"/>
      <c r="E35" s="181"/>
      <c r="F35" s="182"/>
      <c r="G35" s="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183"/>
      <c r="B36" t="s" s="185">
        <v>326</v>
      </c>
      <c r="C36" s="165"/>
      <c r="D36" s="186"/>
      <c r="E36" s="186"/>
      <c r="F36" s="187"/>
      <c r="G36" s="3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188"/>
      <c r="B37" s="189"/>
      <c r="C37" s="60"/>
      <c r="D37" s="190"/>
      <c r="E37" s="191"/>
      <c r="F37" s="192"/>
      <c r="G37" s="134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180"/>
      <c r="B38" t="s" s="216">
        <v>327</v>
      </c>
      <c r="C38" s="161">
        <v>0</v>
      </c>
      <c r="D38" s="193">
        <v>6.78</v>
      </c>
      <c r="E38" s="193">
        <v>19.95</v>
      </c>
      <c r="F38" s="194">
        <f>C38*D38</f>
        <v>0</v>
      </c>
      <c r="G38" s="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183"/>
      <c r="B39" s="217"/>
      <c r="C39" s="27"/>
      <c r="D39" s="213"/>
      <c r="E39" s="213"/>
      <c r="F39" s="170"/>
      <c r="G39" s="36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15" customHeight="1">
      <c r="A40" s="183"/>
      <c r="B40" t="s" s="196">
        <v>328</v>
      </c>
      <c r="C40" s="85"/>
      <c r="D40" s="214"/>
      <c r="E40" s="214"/>
      <c r="F40" s="215"/>
      <c r="G40" s="36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.75" customHeight="1">
      <c r="A41" s="188"/>
      <c r="B41" s="189"/>
      <c r="C41" s="80"/>
      <c r="D41" s="190"/>
      <c r="E41" s="191"/>
      <c r="F41" s="192"/>
      <c r="G41" s="134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49"/>
      <c r="B42" t="s" s="81">
        <v>329</v>
      </c>
      <c r="C42" s="218">
        <v>0</v>
      </c>
      <c r="D42" s="52">
        <v>7.8</v>
      </c>
      <c r="E42" s="52">
        <v>22.95</v>
      </c>
      <c r="F42" s="52">
        <f>C42*D42</f>
        <v>0</v>
      </c>
      <c r="G42" s="3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53"/>
      <c r="B43" s="83"/>
      <c r="C43" s="27"/>
      <c r="D43" s="28"/>
      <c r="E43" s="29"/>
      <c r="F43" s="30"/>
      <c r="G43" s="3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53"/>
      <c r="B44" t="s" s="84">
        <v>330</v>
      </c>
      <c r="C44" s="85"/>
      <c r="D44" s="57"/>
      <c r="E44" s="58"/>
      <c r="F44" s="86"/>
      <c r="G44" s="3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15" customHeight="1">
      <c r="A45" s="48"/>
      <c r="B45" s="79"/>
      <c r="C45" s="60"/>
      <c r="D45" s="61"/>
      <c r="E45" s="62"/>
      <c r="F45" s="52"/>
      <c r="G45" s="36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180"/>
      <c r="B46" t="s" s="211">
        <v>331</v>
      </c>
      <c r="C46" s="161">
        <v>0</v>
      </c>
      <c r="D46" s="193">
        <v>6.78</v>
      </c>
      <c r="E46" s="193">
        <v>19.95</v>
      </c>
      <c r="F46" s="194">
        <f>C46*D46</f>
        <v>0</v>
      </c>
      <c r="G46" s="3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183"/>
      <c r="B47" s="212"/>
      <c r="C47" s="27"/>
      <c r="D47" s="213"/>
      <c r="E47" s="213"/>
      <c r="F47" s="170"/>
      <c r="G47" s="3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183"/>
      <c r="B48" t="s" s="196">
        <v>332</v>
      </c>
      <c r="C48" s="85"/>
      <c r="D48" s="214"/>
      <c r="E48" s="214"/>
      <c r="F48" s="215"/>
      <c r="G48" s="3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188"/>
      <c r="B49" s="189"/>
      <c r="C49" s="60"/>
      <c r="D49" s="190"/>
      <c r="E49" s="191"/>
      <c r="F49" s="192"/>
      <c r="G49" s="134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15" customHeight="1">
      <c r="A50" s="180"/>
      <c r="B50" t="s" s="211">
        <v>333</v>
      </c>
      <c r="C50" s="78"/>
      <c r="D50" s="193">
        <v>7.8</v>
      </c>
      <c r="E50" s="193">
        <v>22.95</v>
      </c>
      <c r="F50" s="194">
        <f>C50*D50</f>
        <v>0</v>
      </c>
      <c r="G50" s="36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183"/>
      <c r="B51" s="212"/>
      <c r="C51" s="27"/>
      <c r="D51" s="213"/>
      <c r="E51" s="213"/>
      <c r="F51" s="170"/>
      <c r="G51" s="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183"/>
      <c r="B52" t="s" s="196">
        <v>334</v>
      </c>
      <c r="C52" s="85"/>
      <c r="D52" s="214"/>
      <c r="E52" s="214"/>
      <c r="F52" s="215"/>
      <c r="G52" s="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188"/>
      <c r="B53" s="219"/>
      <c r="C53" s="60"/>
      <c r="D53" s="190"/>
      <c r="E53" s="191"/>
      <c r="F53" s="220"/>
      <c r="G53" s="134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180"/>
      <c r="B54" t="s" s="211">
        <v>335</v>
      </c>
      <c r="C54" s="161">
        <v>0</v>
      </c>
      <c r="D54" s="193">
        <v>6.78</v>
      </c>
      <c r="E54" s="193">
        <v>19.95</v>
      </c>
      <c r="F54" s="221">
        <f>C54*D54</f>
        <v>0</v>
      </c>
      <c r="G54" s="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15" customHeight="1">
      <c r="A55" s="183"/>
      <c r="B55" s="212"/>
      <c r="C55" s="27"/>
      <c r="D55" s="213"/>
      <c r="E55" s="213"/>
      <c r="F55" s="170"/>
      <c r="G55" s="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183"/>
      <c r="B56" t="s" s="196">
        <v>336</v>
      </c>
      <c r="C56" s="85"/>
      <c r="D56" s="214"/>
      <c r="E56" s="214"/>
      <c r="F56" s="215"/>
      <c r="G56" s="3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188"/>
      <c r="B57" s="189"/>
      <c r="C57" s="60"/>
      <c r="D57" s="190"/>
      <c r="E57" s="190"/>
      <c r="F57" s="198"/>
      <c r="G57" s="3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180"/>
      <c r="B58" t="s" s="211">
        <v>337</v>
      </c>
      <c r="C58" s="161">
        <v>0</v>
      </c>
      <c r="D58" s="193">
        <v>7.8</v>
      </c>
      <c r="E58" s="193">
        <v>22.95</v>
      </c>
      <c r="F58" s="194">
        <f>C58*D58</f>
        <v>0</v>
      </c>
      <c r="G58" s="3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183"/>
      <c r="B59" s="261"/>
      <c r="C59" s="27"/>
      <c r="D59" s="213"/>
      <c r="E59" s="213"/>
      <c r="F59" s="170"/>
      <c r="G59" s="3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15" customHeight="1">
      <c r="A60" s="183"/>
      <c r="B60" t="s" s="196">
        <v>338</v>
      </c>
      <c r="C60" s="85"/>
      <c r="D60" s="214"/>
      <c r="E60" s="214"/>
      <c r="F60" s="215"/>
      <c r="G60" s="3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188"/>
      <c r="B61" s="189"/>
      <c r="C61" s="60"/>
      <c r="D61" s="190"/>
      <c r="E61" s="191"/>
      <c r="F61" s="192"/>
      <c r="G61" s="134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180"/>
      <c r="B62" t="s" s="211">
        <v>339</v>
      </c>
      <c r="C62" s="161">
        <v>0</v>
      </c>
      <c r="D62" s="193">
        <v>7.8</v>
      </c>
      <c r="E62" s="193">
        <v>22.95</v>
      </c>
      <c r="F62" s="194">
        <f>C62*D62</f>
        <v>0</v>
      </c>
      <c r="G62" s="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183"/>
      <c r="B63" s="212"/>
      <c r="C63" s="27"/>
      <c r="D63" s="213"/>
      <c r="E63" s="213"/>
      <c r="F63" s="170"/>
      <c r="G63" s="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183"/>
      <c r="B64" t="s" s="196">
        <v>340</v>
      </c>
      <c r="C64" s="85"/>
      <c r="D64" s="214"/>
      <c r="E64" s="214"/>
      <c r="F64" s="215"/>
      <c r="G64" s="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188"/>
      <c r="B65" s="219"/>
      <c r="C65" s="60"/>
      <c r="D65" s="190"/>
      <c r="E65" s="190"/>
      <c r="F65" s="198"/>
      <c r="G65" s="3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180"/>
      <c r="B66" t="s" s="211">
        <v>341</v>
      </c>
      <c r="C66" s="161">
        <v>0</v>
      </c>
      <c r="D66" s="193">
        <v>6.78</v>
      </c>
      <c r="E66" s="193">
        <v>19.95</v>
      </c>
      <c r="F66" s="194">
        <f>C66*D66</f>
        <v>0</v>
      </c>
      <c r="G66" s="3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183"/>
      <c r="B67" s="212"/>
      <c r="C67" s="27"/>
      <c r="D67" s="213"/>
      <c r="E67" s="213"/>
      <c r="F67" s="170"/>
      <c r="G67" s="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183"/>
      <c r="B68" t="s" s="196">
        <v>342</v>
      </c>
      <c r="C68" s="85"/>
      <c r="D68" s="214"/>
      <c r="E68" s="214"/>
      <c r="F68" s="215"/>
      <c r="G68" s="3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15" customHeight="1">
      <c r="A69" s="188"/>
      <c r="B69" s="189"/>
      <c r="C69" s="60"/>
      <c r="D69" s="190"/>
      <c r="E69" s="191"/>
      <c r="F69" s="236"/>
      <c r="G69" s="36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" customHeight="1">
      <c r="A70" s="180"/>
      <c r="B70" t="s" s="211">
        <v>343</v>
      </c>
      <c r="C70" s="161">
        <v>0</v>
      </c>
      <c r="D70" s="193">
        <v>5.08</v>
      </c>
      <c r="E70" s="193">
        <v>14.95</v>
      </c>
      <c r="F70" s="194">
        <f>C70*D70</f>
        <v>0</v>
      </c>
      <c r="G70" s="3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" customHeight="1">
      <c r="A71" s="183"/>
      <c r="B71" t="s" s="163">
        <v>344</v>
      </c>
      <c r="C71" s="65"/>
      <c r="D71" s="181">
        <v>5.08</v>
      </c>
      <c r="E71" s="181">
        <v>14.95</v>
      </c>
      <c r="F71" s="182">
        <f>C71*D71</f>
        <v>0</v>
      </c>
      <c r="G71" s="3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" customHeight="1">
      <c r="A72" s="183"/>
      <c r="B72" s="201"/>
      <c r="C72" s="89"/>
      <c r="D72" s="202"/>
      <c r="E72" s="202"/>
      <c r="F72" s="203"/>
      <c r="G72" s="36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" customHeight="1">
      <c r="A73" s="183"/>
      <c r="B73" t="s" s="185">
        <v>345</v>
      </c>
      <c r="C73" s="93"/>
      <c r="D73" s="204"/>
      <c r="E73" s="204"/>
      <c r="F73" s="205"/>
      <c r="G73" s="3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15" customHeight="1">
      <c r="A74" s="188"/>
      <c r="B74" s="189"/>
      <c r="C74" s="60"/>
      <c r="D74" s="190"/>
      <c r="E74" s="191"/>
      <c r="F74" s="236"/>
      <c r="G74" s="36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180"/>
      <c r="B75" t="s" s="163">
        <v>346</v>
      </c>
      <c r="C75" s="65"/>
      <c r="D75" s="181">
        <v>6.1</v>
      </c>
      <c r="E75" s="181">
        <v>17.95</v>
      </c>
      <c r="F75" s="182">
        <f>C75*D75</f>
        <v>0</v>
      </c>
      <c r="G75" s="3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6.5" customHeight="1">
      <c r="A76" s="183"/>
      <c r="B76" s="201"/>
      <c r="C76" s="89"/>
      <c r="D76" s="202"/>
      <c r="E76" s="202"/>
      <c r="F76" s="203"/>
      <c r="G76" s="3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183"/>
      <c r="B77" t="s" s="185">
        <v>347</v>
      </c>
      <c r="C77" s="93"/>
      <c r="D77" s="204"/>
      <c r="E77" s="204"/>
      <c r="F77" s="205"/>
      <c r="G77" s="3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188"/>
      <c r="B78" s="207"/>
      <c r="C78" s="77"/>
      <c r="D78" s="186"/>
      <c r="E78" s="208"/>
      <c r="F78" s="237"/>
      <c r="G78" s="3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15.75" customHeight="1">
      <c r="A79" s="238"/>
      <c r="B79" s="239"/>
      <c r="C79" s="26"/>
      <c r="D79" s="240"/>
      <c r="E79" s="240"/>
      <c r="F79" s="169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.75" customHeight="1">
      <c r="A80" s="241"/>
      <c r="B80" t="s" s="115">
        <v>66</v>
      </c>
      <c r="C80" s="242">
        <f>SUM(C6:C79)</f>
        <v>0</v>
      </c>
      <c r="D80" s="117"/>
      <c r="E80" t="s" s="243">
        <v>67</v>
      </c>
      <c r="F80" s="119">
        <f>SUM(F6:F79)</f>
        <v>0</v>
      </c>
      <c r="G80" s="9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.75" customHeight="1">
      <c r="A81" s="125"/>
      <c r="B81" s="244"/>
      <c r="C81" s="125"/>
      <c r="D81" s="125"/>
      <c r="E81" s="245"/>
      <c r="F81" s="246"/>
      <c r="G81" s="9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.75" customHeight="1">
      <c r="A82" t="s" s="247">
        <v>68</v>
      </c>
      <c r="B82" s="248"/>
      <c r="C82" s="249"/>
      <c r="D82" s="250"/>
      <c r="E82" s="250"/>
      <c r="F82" s="251"/>
      <c r="G82" s="134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.75" customHeight="1">
      <c r="A83" s="134"/>
      <c r="B83" s="252"/>
      <c r="C83" s="10"/>
      <c r="D83" s="175"/>
      <c r="E83" s="175"/>
      <c r="F83" s="253"/>
      <c r="G83" s="134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15.75" customHeight="1">
      <c r="A84" s="134"/>
      <c r="B84" s="252"/>
      <c r="C84" s="10"/>
      <c r="D84" s="175"/>
      <c r="E84" s="175"/>
      <c r="F84" s="253"/>
      <c r="G84" s="134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.75" customHeight="1">
      <c r="A85" s="137"/>
      <c r="B85" s="254"/>
      <c r="C85" s="139"/>
      <c r="D85" s="255"/>
      <c r="E85" s="255"/>
      <c r="F85" s="256"/>
      <c r="G85" s="134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.75" customHeight="1">
      <c r="A86" t="s" s="247">
        <v>69</v>
      </c>
      <c r="B86" s="257"/>
      <c r="C86" s="143"/>
      <c r="D86" s="143"/>
      <c r="E86" s="143"/>
      <c r="F86" s="251"/>
      <c r="G86" s="134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5.75" customHeight="1">
      <c r="A87" s="144"/>
      <c r="B87" s="244"/>
      <c r="C87" s="145"/>
      <c r="D87" s="145"/>
      <c r="E87" s="145"/>
      <c r="F87" s="258"/>
      <c r="G87" s="134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.75" customHeight="1">
      <c r="A88" s="148"/>
      <c r="B88" s="143"/>
      <c r="C88" s="143"/>
      <c r="D88" s="143"/>
      <c r="E88" s="143"/>
      <c r="F88" s="143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15.75" customHeight="1">
      <c r="A89" s="9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9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9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15.75" customHeight="1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.75" customHeight="1">
      <c r="A95" s="9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.75" customHeight="1">
      <c r="A96" s="9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.75" customHeight="1">
      <c r="A97" s="9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.75" customHeight="1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15.75" customHeight="1">
      <c r="A99" s="9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.75" customHeight="1">
      <c r="A100" s="9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.75" customHeight="1">
      <c r="A101" s="9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.75" customHeight="1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.75" customHeight="1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15.75" customHeight="1">
      <c r="A104" s="9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9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9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9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9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9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9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s="9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9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9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9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s="9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9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9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" customHeight="1">
      <c r="A991" s="22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F1003"/>
  <sheetViews>
    <sheetView workbookViewId="0" showGridLines="0" defaultGridColor="1"/>
  </sheetViews>
  <sheetFormatPr defaultColWidth="8.83333" defaultRowHeight="15" customHeight="1" outlineLevelRow="0" outlineLevelCol="0"/>
  <cols>
    <col min="1" max="1" width="16" style="266" customWidth="1"/>
    <col min="2" max="2" width="17.3516" style="266" customWidth="1"/>
    <col min="3" max="4" width="8.85156" style="266" customWidth="1"/>
    <col min="5" max="5" width="11.3516" style="266" customWidth="1"/>
    <col min="6" max="6" width="8.85156" style="266" customWidth="1"/>
    <col min="7" max="16384" width="8.85156" style="266" customWidth="1"/>
  </cols>
  <sheetData>
    <row r="1" ht="15" customHeight="1">
      <c r="A1" s="267"/>
      <c r="B1" s="268"/>
      <c r="C1" s="111"/>
      <c r="D1" s="269"/>
      <c r="E1" s="270"/>
      <c r="F1" s="271"/>
    </row>
    <row r="2" ht="18.75" customHeight="1">
      <c r="A2" s="267"/>
      <c r="B2" s="267"/>
      <c r="C2" t="s" s="272">
        <v>348</v>
      </c>
      <c r="D2" s="273"/>
      <c r="E2" s="274"/>
      <c r="F2" s="275"/>
    </row>
    <row r="3" ht="15" customHeight="1">
      <c r="A3" s="267"/>
      <c r="B3" s="267"/>
      <c r="C3" t="s" s="14">
        <v>18</v>
      </c>
      <c r="D3" s="273"/>
      <c r="E3" s="274"/>
      <c r="F3" s="275"/>
    </row>
    <row r="4" ht="15" customHeight="1">
      <c r="A4" s="267"/>
      <c r="B4" s="267"/>
      <c r="C4" s="2"/>
      <c r="D4" s="276"/>
      <c r="E4" s="274"/>
      <c r="F4" s="275"/>
    </row>
    <row r="5" ht="30" customHeight="1">
      <c r="A5" t="s" s="277">
        <v>20</v>
      </c>
      <c r="B5" t="s" s="277">
        <v>21</v>
      </c>
      <c r="C5" t="s" s="278">
        <v>22</v>
      </c>
      <c r="D5" t="s" s="46">
        <v>23</v>
      </c>
      <c r="E5" t="s" s="279">
        <v>24</v>
      </c>
      <c r="F5" t="s" s="280">
        <v>25</v>
      </c>
    </row>
    <row r="6" ht="15" customHeight="1">
      <c r="A6" s="281"/>
      <c r="B6" t="s" s="50">
        <v>349</v>
      </c>
      <c r="C6" s="161">
        <v>0</v>
      </c>
      <c r="D6" s="193">
        <v>8.48</v>
      </c>
      <c r="E6" s="193">
        <v>24.95</v>
      </c>
      <c r="F6" s="194">
        <f>C6*D6</f>
        <v>0</v>
      </c>
    </row>
    <row r="7" ht="15" customHeight="1">
      <c r="A7" s="282"/>
      <c r="B7" t="s" s="211">
        <v>350</v>
      </c>
      <c r="C7" s="161">
        <v>0</v>
      </c>
      <c r="D7" s="193">
        <v>8.48</v>
      </c>
      <c r="E7" s="193">
        <v>24.95</v>
      </c>
      <c r="F7" s="194">
        <f>C7*D7</f>
        <v>0</v>
      </c>
    </row>
    <row r="8" ht="15" customHeight="1">
      <c r="A8" s="282"/>
      <c r="B8" s="283"/>
      <c r="C8" s="111"/>
      <c r="D8" s="284"/>
      <c r="E8" s="284"/>
      <c r="F8" s="270"/>
    </row>
    <row r="9" ht="15" customHeight="1">
      <c r="A9" s="282"/>
      <c r="B9" t="s" s="285">
        <v>351</v>
      </c>
      <c r="C9" s="286"/>
      <c r="D9" s="287"/>
      <c r="E9" s="287"/>
      <c r="F9" s="288"/>
    </row>
    <row r="10" ht="15" customHeight="1">
      <c r="A10" s="289"/>
      <c r="B10" s="290"/>
      <c r="C10" s="291"/>
      <c r="D10" s="292"/>
      <c r="E10" s="293"/>
      <c r="F10" s="192"/>
    </row>
    <row r="11" ht="15" customHeight="1">
      <c r="A11" s="281"/>
      <c r="B11" t="s" s="64">
        <v>352</v>
      </c>
      <c r="C11" s="160">
        <v>0</v>
      </c>
      <c r="D11" s="181">
        <v>5.08</v>
      </c>
      <c r="E11" s="181">
        <v>14.95</v>
      </c>
      <c r="F11" s="182">
        <f>C11*D11</f>
        <v>0</v>
      </c>
    </row>
    <row r="12" ht="15" customHeight="1">
      <c r="A12" s="282"/>
      <c r="B12" t="s" s="163">
        <v>353</v>
      </c>
      <c r="C12" s="160">
        <v>0</v>
      </c>
      <c r="D12" s="181">
        <v>5.08</v>
      </c>
      <c r="E12" s="181">
        <v>14.95</v>
      </c>
      <c r="F12" s="182">
        <f>C12*D12</f>
        <v>0</v>
      </c>
    </row>
    <row r="13" ht="15" customHeight="1">
      <c r="A13" s="282"/>
      <c r="B13" s="294"/>
      <c r="C13" s="295"/>
      <c r="D13" s="296"/>
      <c r="E13" s="296"/>
      <c r="F13" s="297"/>
    </row>
    <row r="14" ht="15" customHeight="1">
      <c r="A14" s="282"/>
      <c r="B14" t="s" s="298">
        <v>354</v>
      </c>
      <c r="C14" s="299"/>
      <c r="D14" s="300"/>
      <c r="E14" s="300"/>
      <c r="F14" s="301"/>
    </row>
    <row r="15" ht="15" customHeight="1">
      <c r="A15" s="289"/>
      <c r="B15" s="290"/>
      <c r="C15" s="291"/>
      <c r="D15" s="292"/>
      <c r="E15" s="293"/>
      <c r="F15" s="192"/>
    </row>
    <row r="16" ht="15" customHeight="1">
      <c r="A16" s="281"/>
      <c r="B16" t="s" s="64">
        <v>355</v>
      </c>
      <c r="C16" s="160">
        <v>0</v>
      </c>
      <c r="D16" s="181">
        <v>5.08</v>
      </c>
      <c r="E16" s="181">
        <v>14.95</v>
      </c>
      <c r="F16" s="182">
        <f>C16*D16</f>
        <v>0</v>
      </c>
    </row>
    <row r="17" ht="15" customHeight="1">
      <c r="A17" s="282"/>
      <c r="B17" t="s" s="64">
        <v>356</v>
      </c>
      <c r="C17" s="160">
        <v>0</v>
      </c>
      <c r="D17" s="181">
        <v>5.08</v>
      </c>
      <c r="E17" s="181">
        <v>14.95</v>
      </c>
      <c r="F17" s="182">
        <f>C17*D17</f>
        <v>0</v>
      </c>
    </row>
    <row r="18" ht="15" customHeight="1">
      <c r="A18" s="282"/>
      <c r="B18" s="294"/>
      <c r="C18" s="295"/>
      <c r="D18" s="296"/>
      <c r="E18" s="296"/>
      <c r="F18" s="297"/>
    </row>
    <row r="19" ht="15" customHeight="1">
      <c r="A19" s="282"/>
      <c r="B19" t="s" s="298">
        <v>357</v>
      </c>
      <c r="C19" s="299"/>
      <c r="D19" s="300"/>
      <c r="E19" s="300"/>
      <c r="F19" s="301"/>
    </row>
    <row r="20" ht="15" customHeight="1">
      <c r="A20" s="289"/>
      <c r="B20" s="290"/>
      <c r="C20" s="291"/>
      <c r="D20" s="292"/>
      <c r="E20" s="293"/>
      <c r="F20" s="192"/>
    </row>
    <row r="21" ht="15" customHeight="1">
      <c r="A21" s="281"/>
      <c r="B21" t="s" s="50">
        <v>358</v>
      </c>
      <c r="C21" s="161">
        <v>0</v>
      </c>
      <c r="D21" s="193">
        <v>6.78</v>
      </c>
      <c r="E21" s="193">
        <v>19.95</v>
      </c>
      <c r="F21" s="194">
        <f>C21*D21</f>
        <v>0</v>
      </c>
    </row>
    <row r="22" ht="15" customHeight="1">
      <c r="A22" s="282"/>
      <c r="B22" s="302"/>
      <c r="C22" s="111"/>
      <c r="D22" s="284"/>
      <c r="E22" s="284"/>
      <c r="F22" s="270"/>
    </row>
    <row r="23" ht="15" customHeight="1">
      <c r="A23" s="282"/>
      <c r="B23" t="s" s="285">
        <v>359</v>
      </c>
      <c r="C23" s="286"/>
      <c r="D23" s="287"/>
      <c r="E23" s="287"/>
      <c r="F23" s="288"/>
    </row>
    <row r="24" ht="15" customHeight="1">
      <c r="A24" s="289"/>
      <c r="B24" s="290"/>
      <c r="C24" s="291"/>
      <c r="D24" s="292"/>
      <c r="E24" s="293"/>
      <c r="F24" s="192"/>
    </row>
    <row r="25" ht="15" customHeight="1">
      <c r="A25" s="281"/>
      <c r="B25" t="s" s="211">
        <v>360</v>
      </c>
      <c r="C25" s="161">
        <v>0</v>
      </c>
      <c r="D25" s="193">
        <v>6.78</v>
      </c>
      <c r="E25" s="193">
        <v>19.95</v>
      </c>
      <c r="F25" s="194">
        <f>C25*D25</f>
        <v>0</v>
      </c>
    </row>
    <row r="26" ht="15" customHeight="1">
      <c r="A26" s="282"/>
      <c r="B26" t="s" s="211">
        <v>361</v>
      </c>
      <c r="C26" s="161">
        <v>0</v>
      </c>
      <c r="D26" s="193">
        <v>6.78</v>
      </c>
      <c r="E26" s="193">
        <v>19.95</v>
      </c>
      <c r="F26" s="194">
        <f>C26*D26</f>
        <v>0</v>
      </c>
    </row>
    <row r="27" ht="15" customHeight="1">
      <c r="A27" s="282"/>
      <c r="B27" s="302"/>
      <c r="C27" s="111"/>
      <c r="D27" s="284"/>
      <c r="E27" s="284"/>
      <c r="F27" s="270"/>
    </row>
    <row r="28" ht="15" customHeight="1">
      <c r="A28" s="282"/>
      <c r="B28" t="s" s="285">
        <v>362</v>
      </c>
      <c r="C28" s="286"/>
      <c r="D28" s="287"/>
      <c r="E28" s="287"/>
      <c r="F28" s="288"/>
    </row>
    <row r="29" ht="15" customHeight="1">
      <c r="A29" s="289"/>
      <c r="B29" s="290"/>
      <c r="C29" s="291"/>
      <c r="D29" s="292"/>
      <c r="E29" s="293"/>
      <c r="F29" s="192"/>
    </row>
    <row r="30" ht="15" customHeight="1">
      <c r="A30" s="281"/>
      <c r="B30" t="s" s="211">
        <v>363</v>
      </c>
      <c r="C30" s="161">
        <v>0</v>
      </c>
      <c r="D30" s="193">
        <v>6.1</v>
      </c>
      <c r="E30" s="193">
        <v>17.95</v>
      </c>
      <c r="F30" s="194">
        <f>C30*D30</f>
        <v>0</v>
      </c>
    </row>
    <row r="31" ht="15" customHeight="1">
      <c r="A31" s="282"/>
      <c r="B31" t="s" s="211">
        <v>364</v>
      </c>
      <c r="C31" s="161">
        <v>0</v>
      </c>
      <c r="D31" s="193">
        <v>6.1</v>
      </c>
      <c r="E31" s="193">
        <v>17.95</v>
      </c>
      <c r="F31" s="194">
        <f>C31*D31</f>
        <v>0</v>
      </c>
    </row>
    <row r="32" ht="15" customHeight="1">
      <c r="A32" s="282"/>
      <c r="B32" s="302"/>
      <c r="C32" s="111"/>
      <c r="D32" s="284"/>
      <c r="E32" s="284"/>
      <c r="F32" s="270"/>
    </row>
    <row r="33" ht="15" customHeight="1">
      <c r="A33" s="282"/>
      <c r="B33" t="s" s="285">
        <v>365</v>
      </c>
      <c r="C33" s="286"/>
      <c r="D33" s="287"/>
      <c r="E33" s="287"/>
      <c r="F33" s="288"/>
    </row>
    <row r="34" ht="15" customHeight="1">
      <c r="A34" s="289"/>
      <c r="B34" s="290"/>
      <c r="C34" s="291"/>
      <c r="D34" s="292"/>
      <c r="E34" s="293"/>
      <c r="F34" s="192"/>
    </row>
    <row r="35" ht="15" customHeight="1">
      <c r="A35" s="281"/>
      <c r="B35" t="s" s="216">
        <v>366</v>
      </c>
      <c r="C35" s="161">
        <v>0</v>
      </c>
      <c r="D35" s="193">
        <v>5.08</v>
      </c>
      <c r="E35" s="193">
        <v>14.95</v>
      </c>
      <c r="F35" s="194">
        <f>C35*D35</f>
        <v>0</v>
      </c>
    </row>
    <row r="36" ht="15" customHeight="1">
      <c r="A36" s="282"/>
      <c r="B36" s="303"/>
      <c r="C36" s="111"/>
      <c r="D36" s="284"/>
      <c r="E36" s="284"/>
      <c r="F36" s="270"/>
    </row>
    <row r="37" ht="15" customHeight="1">
      <c r="A37" s="282"/>
      <c r="B37" t="s" s="285">
        <v>367</v>
      </c>
      <c r="C37" s="286"/>
      <c r="D37" s="287"/>
      <c r="E37" s="287"/>
      <c r="F37" s="288"/>
    </row>
    <row r="38" ht="15.75" customHeight="1">
      <c r="A38" s="289"/>
      <c r="B38" s="290"/>
      <c r="C38" s="304"/>
      <c r="D38" s="292"/>
      <c r="E38" s="293"/>
      <c r="F38" s="192"/>
    </row>
    <row r="39" ht="15" customHeight="1">
      <c r="A39" s="305"/>
      <c r="B39" t="s" s="81">
        <v>368</v>
      </c>
      <c r="C39" s="82"/>
      <c r="D39" s="52">
        <v>6.78</v>
      </c>
      <c r="E39" s="52">
        <v>19.95</v>
      </c>
      <c r="F39" s="52">
        <f>C39*D39</f>
        <v>0</v>
      </c>
    </row>
    <row r="40" ht="15" customHeight="1">
      <c r="A40" s="306"/>
      <c r="B40" s="307"/>
      <c r="C40" s="111"/>
      <c r="D40" s="112"/>
      <c r="E40" s="308"/>
      <c r="F40" s="309"/>
    </row>
    <row r="41" ht="15" customHeight="1">
      <c r="A41" s="306"/>
      <c r="B41" t="s" s="55">
        <v>369</v>
      </c>
      <c r="C41" s="286"/>
      <c r="D41" s="310"/>
      <c r="E41" s="311"/>
      <c r="F41" s="312"/>
    </row>
    <row r="42" ht="15.75" customHeight="1">
      <c r="A42" s="280"/>
      <c r="B42" s="313"/>
      <c r="C42" s="304"/>
      <c r="D42" s="314"/>
      <c r="E42" s="315"/>
      <c r="F42" s="52"/>
    </row>
    <row r="43" ht="15.75" customHeight="1">
      <c r="A43" s="305"/>
      <c r="B43" t="s" s="106">
        <v>370</v>
      </c>
      <c r="C43" s="316">
        <v>0</v>
      </c>
      <c r="D43" s="66">
        <v>7.8</v>
      </c>
      <c r="E43" s="66">
        <v>22.95</v>
      </c>
      <c r="F43" s="66">
        <f>C43*D43</f>
        <v>0</v>
      </c>
    </row>
    <row r="44" ht="15" customHeight="1">
      <c r="A44" s="306"/>
      <c r="B44" t="s" s="106">
        <v>371</v>
      </c>
      <c r="C44" s="317">
        <v>0</v>
      </c>
      <c r="D44" s="66">
        <v>7.8</v>
      </c>
      <c r="E44" s="66">
        <v>22.95</v>
      </c>
      <c r="F44" s="66">
        <f>C44*D44</f>
        <v>0</v>
      </c>
    </row>
    <row r="45" ht="15" customHeight="1">
      <c r="A45" s="306"/>
      <c r="B45" s="318"/>
      <c r="C45" s="295"/>
      <c r="D45" s="319"/>
      <c r="E45" s="320"/>
      <c r="F45" s="321"/>
    </row>
    <row r="46" ht="15" customHeight="1">
      <c r="A46" s="306"/>
      <c r="B46" t="s" s="322">
        <v>372</v>
      </c>
      <c r="C46" s="299"/>
      <c r="D46" s="323"/>
      <c r="E46" s="324"/>
      <c r="F46" s="325"/>
    </row>
    <row r="47" ht="15.75" customHeight="1">
      <c r="A47" s="280"/>
      <c r="B47" s="326"/>
      <c r="C47" s="327"/>
      <c r="D47" s="328"/>
      <c r="E47" s="329"/>
      <c r="F47" s="66"/>
    </row>
    <row r="48" ht="15.75" customHeight="1">
      <c r="A48" s="305"/>
      <c r="B48" t="s" s="106">
        <v>373</v>
      </c>
      <c r="C48" s="330"/>
      <c r="D48" s="66">
        <v>10.18</v>
      </c>
      <c r="E48" s="66">
        <v>29.95</v>
      </c>
      <c r="F48" s="66">
        <f>C48*D48</f>
        <v>0</v>
      </c>
    </row>
    <row r="49" ht="15" customHeight="1">
      <c r="A49" s="306"/>
      <c r="B49" t="s" s="106">
        <v>374</v>
      </c>
      <c r="C49" s="107"/>
      <c r="D49" s="66">
        <v>10.18</v>
      </c>
      <c r="E49" s="66">
        <v>29.95</v>
      </c>
      <c r="F49" s="66">
        <f>C49*D49</f>
        <v>0</v>
      </c>
    </row>
    <row r="50" ht="15" customHeight="1">
      <c r="A50" s="306"/>
      <c r="B50" s="318"/>
      <c r="C50" s="295"/>
      <c r="D50" s="319"/>
      <c r="E50" s="320"/>
      <c r="F50" s="321"/>
    </row>
    <row r="51" ht="15" customHeight="1">
      <c r="A51" s="306"/>
      <c r="B51" t="s" s="322">
        <v>375</v>
      </c>
      <c r="C51" s="299"/>
      <c r="D51" s="323"/>
      <c r="E51" s="324"/>
      <c r="F51" s="325"/>
    </row>
    <row r="52" ht="15.75" customHeight="1">
      <c r="A52" s="280"/>
      <c r="B52" s="313"/>
      <c r="C52" s="304"/>
      <c r="D52" s="314"/>
      <c r="E52" s="315"/>
      <c r="F52" s="52"/>
    </row>
    <row r="53" ht="15.75" customHeight="1">
      <c r="A53" s="305"/>
      <c r="B53" t="s" s="81">
        <v>376</v>
      </c>
      <c r="C53" s="331">
        <v>0</v>
      </c>
      <c r="D53" s="52">
        <v>9.5</v>
      </c>
      <c r="E53" s="52">
        <v>27.95</v>
      </c>
      <c r="F53" s="52">
        <f>C53*D53</f>
        <v>0</v>
      </c>
    </row>
    <row r="54" ht="15" customHeight="1">
      <c r="A54" s="306"/>
      <c r="B54" t="s" s="81">
        <v>377</v>
      </c>
      <c r="C54" s="218">
        <v>0</v>
      </c>
      <c r="D54" s="52">
        <v>9.5</v>
      </c>
      <c r="E54" s="52">
        <v>27.95</v>
      </c>
      <c r="F54" s="52">
        <f>C54*D54</f>
        <v>0</v>
      </c>
    </row>
    <row r="55" ht="15" customHeight="1">
      <c r="A55" s="306"/>
      <c r="B55" s="307"/>
      <c r="C55" s="111"/>
      <c r="D55" s="112"/>
      <c r="E55" s="308"/>
      <c r="F55" s="309"/>
    </row>
    <row r="56" ht="15" customHeight="1">
      <c r="A56" s="306"/>
      <c r="B56" t="s" s="55">
        <v>378</v>
      </c>
      <c r="C56" s="286"/>
      <c r="D56" s="310"/>
      <c r="E56" s="311"/>
      <c r="F56" s="312"/>
    </row>
    <row r="57" ht="15" customHeight="1">
      <c r="A57" s="280"/>
      <c r="B57" s="313"/>
      <c r="C57" s="291"/>
      <c r="D57" s="314"/>
      <c r="E57" s="315"/>
      <c r="F57" s="52"/>
    </row>
    <row r="58" ht="15" customHeight="1">
      <c r="A58" s="281"/>
      <c r="B58" t="s" s="211">
        <v>379</v>
      </c>
      <c r="C58" s="78"/>
      <c r="D58" s="193">
        <v>6.1</v>
      </c>
      <c r="E58" s="193">
        <v>17.95</v>
      </c>
      <c r="F58" s="194">
        <f>C58*D58</f>
        <v>0</v>
      </c>
    </row>
    <row r="59" ht="15" customHeight="1">
      <c r="A59" s="282"/>
      <c r="B59" t="s" s="211">
        <v>380</v>
      </c>
      <c r="C59" s="78"/>
      <c r="D59" s="193">
        <v>6.1</v>
      </c>
      <c r="E59" s="193">
        <v>17.95</v>
      </c>
      <c r="F59" s="194">
        <f>C59*D59</f>
        <v>0</v>
      </c>
    </row>
    <row r="60" ht="15" customHeight="1">
      <c r="A60" s="282"/>
      <c r="B60" s="302"/>
      <c r="C60" s="111"/>
      <c r="D60" s="284"/>
      <c r="E60" s="284"/>
      <c r="F60" s="270"/>
    </row>
    <row r="61" ht="15" customHeight="1">
      <c r="A61" s="282"/>
      <c r="B61" t="s" s="285">
        <v>381</v>
      </c>
      <c r="C61" s="286"/>
      <c r="D61" s="287"/>
      <c r="E61" s="287"/>
      <c r="F61" s="288"/>
    </row>
    <row r="62" ht="15" customHeight="1">
      <c r="A62" s="289"/>
      <c r="B62" s="290"/>
      <c r="C62" s="291"/>
      <c r="D62" s="292"/>
      <c r="E62" s="293"/>
      <c r="F62" s="192"/>
    </row>
    <row r="63" ht="15" customHeight="1">
      <c r="A63" s="281"/>
      <c r="B63" t="s" s="163">
        <v>382</v>
      </c>
      <c r="C63" s="65"/>
      <c r="D63" s="181">
        <v>6.1</v>
      </c>
      <c r="E63" s="181">
        <v>17.95</v>
      </c>
      <c r="F63" s="182">
        <f>C63*D63</f>
        <v>0</v>
      </c>
    </row>
    <row r="64" ht="15" customHeight="1">
      <c r="A64" s="282"/>
      <c r="B64" t="s" s="163">
        <v>383</v>
      </c>
      <c r="C64" s="65"/>
      <c r="D64" s="181">
        <v>6.1</v>
      </c>
      <c r="E64" s="181">
        <v>17.95</v>
      </c>
      <c r="F64" s="182">
        <f>C64*D64</f>
        <v>0</v>
      </c>
    </row>
    <row r="65" ht="15" customHeight="1">
      <c r="A65" s="282"/>
      <c r="B65" s="294"/>
      <c r="C65" s="295"/>
      <c r="D65" s="296"/>
      <c r="E65" s="296"/>
      <c r="F65" s="297"/>
    </row>
    <row r="66" ht="15" customHeight="1">
      <c r="A66" s="282"/>
      <c r="B66" t="s" s="298">
        <v>384</v>
      </c>
      <c r="C66" s="299"/>
      <c r="D66" s="300"/>
      <c r="E66" s="300"/>
      <c r="F66" s="301"/>
    </row>
    <row r="67" ht="15" customHeight="1">
      <c r="A67" s="289"/>
      <c r="B67" s="332"/>
      <c r="C67" s="333"/>
      <c r="D67" s="334"/>
      <c r="E67" s="335"/>
      <c r="F67" s="336"/>
    </row>
    <row r="68" ht="15" customHeight="1">
      <c r="A68" s="281"/>
      <c r="B68" t="s" s="163">
        <v>385</v>
      </c>
      <c r="C68" s="65"/>
      <c r="D68" s="181">
        <v>6.1</v>
      </c>
      <c r="E68" s="181">
        <v>17.95</v>
      </c>
      <c r="F68" s="337">
        <f>C68*D68</f>
        <v>0</v>
      </c>
    </row>
    <row r="69" ht="15" customHeight="1">
      <c r="A69" s="282"/>
      <c r="B69" t="s" s="163">
        <v>386</v>
      </c>
      <c r="C69" s="65"/>
      <c r="D69" s="181">
        <v>6.1</v>
      </c>
      <c r="E69" s="181">
        <v>17.95</v>
      </c>
      <c r="F69" s="182">
        <f>C69*D69</f>
        <v>0</v>
      </c>
    </row>
    <row r="70" ht="15" customHeight="1">
      <c r="A70" s="282"/>
      <c r="B70" s="294"/>
      <c r="C70" s="295"/>
      <c r="D70" s="296"/>
      <c r="E70" s="296"/>
      <c r="F70" s="297"/>
    </row>
    <row r="71" ht="15" customHeight="1">
      <c r="A71" s="282"/>
      <c r="B71" t="s" s="298">
        <v>387</v>
      </c>
      <c r="C71" s="299"/>
      <c r="D71" s="300"/>
      <c r="E71" s="300"/>
      <c r="F71" s="301"/>
    </row>
    <row r="72" ht="15" customHeight="1">
      <c r="A72" s="289"/>
      <c r="B72" s="290"/>
      <c r="C72" s="291"/>
      <c r="D72" s="292"/>
      <c r="E72" s="292"/>
      <c r="F72" s="338"/>
    </row>
    <row r="73" ht="15" customHeight="1">
      <c r="A73" s="281"/>
      <c r="B73" t="s" s="211">
        <v>388</v>
      </c>
      <c r="C73" s="78"/>
      <c r="D73" s="193">
        <v>6.78</v>
      </c>
      <c r="E73" s="193">
        <v>19.95</v>
      </c>
      <c r="F73" s="194">
        <f>C73*D73</f>
        <v>0</v>
      </c>
    </row>
    <row r="74" ht="15" customHeight="1">
      <c r="A74" s="282"/>
      <c r="B74" t="s" s="211">
        <v>389</v>
      </c>
      <c r="C74" s="78"/>
      <c r="D74" s="193">
        <v>6.78</v>
      </c>
      <c r="E74" s="193">
        <v>19.95</v>
      </c>
      <c r="F74" s="194">
        <f>C74*D74</f>
        <v>0</v>
      </c>
    </row>
    <row r="75" ht="15" customHeight="1">
      <c r="A75" s="282"/>
      <c r="B75" s="283"/>
      <c r="C75" s="111"/>
      <c r="D75" s="284"/>
      <c r="E75" s="284"/>
      <c r="F75" s="270"/>
    </row>
    <row r="76" ht="15" customHeight="1">
      <c r="A76" s="282"/>
      <c r="B76" t="s" s="285">
        <v>390</v>
      </c>
      <c r="C76" s="286"/>
      <c r="D76" s="287"/>
      <c r="E76" s="287"/>
      <c r="F76" s="288"/>
    </row>
    <row r="77" ht="15" customHeight="1">
      <c r="A77" s="289"/>
      <c r="B77" s="290"/>
      <c r="C77" s="291"/>
      <c r="D77" s="292"/>
      <c r="E77" s="293"/>
      <c r="F77" s="192"/>
    </row>
    <row r="78" ht="15" customHeight="1">
      <c r="A78" s="281"/>
      <c r="B78" t="s" s="211">
        <v>391</v>
      </c>
      <c r="C78" s="78"/>
      <c r="D78" s="193">
        <v>6.78</v>
      </c>
      <c r="E78" s="193">
        <v>19.95</v>
      </c>
      <c r="F78" s="194">
        <f>C78*D78</f>
        <v>0</v>
      </c>
    </row>
    <row r="79" ht="15" customHeight="1">
      <c r="A79" s="282"/>
      <c r="B79" t="s" s="163">
        <v>392</v>
      </c>
      <c r="C79" s="65"/>
      <c r="D79" s="181">
        <v>6.78</v>
      </c>
      <c r="E79" s="181">
        <v>19.95</v>
      </c>
      <c r="F79" s="182">
        <f>C79*D79</f>
        <v>0</v>
      </c>
    </row>
    <row r="80" ht="15" customHeight="1">
      <c r="A80" s="282"/>
      <c r="B80" s="294"/>
      <c r="C80" s="295"/>
      <c r="D80" s="296"/>
      <c r="E80" s="296"/>
      <c r="F80" s="297"/>
    </row>
    <row r="81" ht="15" customHeight="1">
      <c r="A81" s="282"/>
      <c r="B81" t="s" s="298">
        <v>393</v>
      </c>
      <c r="C81" s="299"/>
      <c r="D81" s="300"/>
      <c r="E81" s="300"/>
      <c r="F81" s="301"/>
    </row>
    <row r="82" ht="15" customHeight="1">
      <c r="A82" s="289"/>
      <c r="B82" s="339"/>
      <c r="C82" s="291"/>
      <c r="D82" s="292"/>
      <c r="E82" s="292"/>
      <c r="F82" s="338"/>
    </row>
    <row r="83" ht="15" customHeight="1">
      <c r="A83" s="281"/>
      <c r="B83" t="s" s="211">
        <v>394</v>
      </c>
      <c r="C83" s="78"/>
      <c r="D83" s="193">
        <v>6.78</v>
      </c>
      <c r="E83" s="193">
        <v>19.95</v>
      </c>
      <c r="F83" s="194">
        <f>C83*D83</f>
        <v>0</v>
      </c>
    </row>
    <row r="84" ht="15" customHeight="1">
      <c r="A84" s="282"/>
      <c r="B84" t="s" s="211">
        <v>395</v>
      </c>
      <c r="C84" s="78"/>
      <c r="D84" s="193">
        <v>6.78</v>
      </c>
      <c r="E84" s="193">
        <v>19.95</v>
      </c>
      <c r="F84" s="194">
        <f>C84*D84</f>
        <v>0</v>
      </c>
    </row>
    <row r="85" ht="15" customHeight="1">
      <c r="A85" s="282"/>
      <c r="B85" s="302"/>
      <c r="C85" s="111"/>
      <c r="D85" s="284"/>
      <c r="E85" s="284"/>
      <c r="F85" s="270"/>
    </row>
    <row r="86" ht="15" customHeight="1">
      <c r="A86" s="282"/>
      <c r="B86" s="340"/>
      <c r="C86" s="286"/>
      <c r="D86" s="287"/>
      <c r="E86" s="287"/>
      <c r="F86" s="288"/>
    </row>
    <row r="87" ht="15" customHeight="1">
      <c r="A87" s="289"/>
      <c r="B87" s="290"/>
      <c r="C87" s="291"/>
      <c r="D87" s="292"/>
      <c r="E87" s="293"/>
      <c r="F87" s="236"/>
    </row>
    <row r="88" ht="15" customHeight="1">
      <c r="A88" s="111"/>
      <c r="B88" s="111"/>
      <c r="C88" s="111"/>
      <c r="D88" s="111"/>
      <c r="E88" s="111"/>
      <c r="F88" s="111"/>
    </row>
    <row r="89" ht="15" customHeight="1">
      <c r="A89" s="341"/>
      <c r="B89" s="342"/>
      <c r="C89" s="2"/>
      <c r="D89" s="343"/>
      <c r="E89" s="343"/>
      <c r="F89" s="273"/>
    </row>
    <row r="90" ht="16.5" customHeight="1">
      <c r="A90" s="2"/>
      <c r="B90" t="s" s="344">
        <v>66</v>
      </c>
      <c r="C90" s="345">
        <f>SUM(C6:C89)</f>
        <v>0</v>
      </c>
      <c r="D90" s="2"/>
      <c r="E90" t="s" s="346">
        <v>22</v>
      </c>
      <c r="F90" s="347">
        <f>SUM(F6:F89)</f>
        <v>0</v>
      </c>
    </row>
    <row r="91" ht="15" customHeight="1">
      <c r="A91" s="2"/>
      <c r="B91" s="267"/>
      <c r="C91" s="120"/>
      <c r="D91" s="2"/>
      <c r="E91" s="120"/>
      <c r="F91" s="120"/>
    </row>
    <row r="92" ht="15" customHeight="1">
      <c r="A92" s="2"/>
      <c r="B92" s="267"/>
      <c r="C92" s="2"/>
      <c r="D92" s="2"/>
      <c r="E92" s="2"/>
      <c r="F92" s="2"/>
    </row>
    <row r="93" ht="15.75" customHeight="1">
      <c r="A93" s="125"/>
      <c r="B93" s="244"/>
      <c r="C93" s="125"/>
      <c r="D93" s="125"/>
      <c r="E93" s="125"/>
      <c r="F93" s="125"/>
    </row>
    <row r="94" ht="15.75" customHeight="1">
      <c r="A94" t="s" s="348">
        <v>68</v>
      </c>
      <c r="B94" s="349"/>
      <c r="C94" s="350"/>
      <c r="D94" s="351"/>
      <c r="E94" s="351"/>
      <c r="F94" s="352"/>
    </row>
    <row r="95" ht="15.75" customHeight="1">
      <c r="A95" s="353"/>
      <c r="B95" s="354"/>
      <c r="C95" s="2"/>
      <c r="D95" s="273"/>
      <c r="E95" s="273"/>
      <c r="F95" s="355"/>
    </row>
    <row r="96" ht="15.75" customHeight="1">
      <c r="A96" s="353"/>
      <c r="B96" s="354"/>
      <c r="C96" s="2"/>
      <c r="D96" s="273"/>
      <c r="E96" s="273"/>
      <c r="F96" s="355"/>
    </row>
    <row r="97" ht="15.75" customHeight="1">
      <c r="A97" s="356"/>
      <c r="B97" s="244"/>
      <c r="C97" s="125"/>
      <c r="D97" s="357"/>
      <c r="E97" s="357"/>
      <c r="F97" s="258"/>
    </row>
    <row r="98" ht="15.75" customHeight="1">
      <c r="A98" t="s" s="348">
        <v>69</v>
      </c>
      <c r="B98" s="358"/>
      <c r="C98" s="120"/>
      <c r="D98" s="120"/>
      <c r="E98" s="120"/>
      <c r="F98" s="352"/>
    </row>
    <row r="99" ht="15.75" customHeight="1">
      <c r="A99" s="356"/>
      <c r="B99" s="244"/>
      <c r="C99" s="125"/>
      <c r="D99" s="125"/>
      <c r="E99" s="125"/>
      <c r="F99" s="258"/>
    </row>
    <row r="100" ht="15" customHeight="1">
      <c r="A100" s="120"/>
      <c r="B100" s="120"/>
      <c r="C100" s="120"/>
      <c r="D100" s="120"/>
      <c r="E100" s="120"/>
      <c r="F100" s="120"/>
    </row>
    <row r="101" ht="15" customHeight="1">
      <c r="A101" s="2"/>
      <c r="B101" s="2"/>
      <c r="C101" s="2"/>
      <c r="D101" s="2"/>
      <c r="E101" s="2"/>
      <c r="F101" s="2"/>
    </row>
    <row r="102" ht="15" customHeight="1">
      <c r="A102" s="2"/>
      <c r="B102" s="2"/>
      <c r="C102" s="2"/>
      <c r="D102" s="2"/>
      <c r="E102" s="2"/>
      <c r="F102" s="2"/>
    </row>
    <row r="103" ht="15" customHeight="1">
      <c r="A103" s="2"/>
      <c r="B103" s="2"/>
      <c r="C103" s="2"/>
      <c r="D103" s="2"/>
      <c r="E103" s="2"/>
      <c r="F103" s="2"/>
    </row>
    <row r="104" ht="15" customHeight="1">
      <c r="A104" s="2"/>
      <c r="B104" s="2"/>
      <c r="C104" s="2"/>
      <c r="D104" s="2"/>
      <c r="E104" s="2"/>
      <c r="F104" s="2"/>
    </row>
    <row r="105" ht="15" customHeight="1">
      <c r="A105" s="2"/>
      <c r="B105" s="2"/>
      <c r="C105" s="2"/>
      <c r="D105" s="2"/>
      <c r="E105" s="2"/>
      <c r="F105" s="2"/>
    </row>
    <row r="106" ht="15" customHeight="1">
      <c r="A106" s="2"/>
      <c r="B106" s="2"/>
      <c r="C106" s="2"/>
      <c r="D106" s="2"/>
      <c r="E106" s="2"/>
      <c r="F106" s="2"/>
    </row>
    <row r="107" ht="15" customHeight="1">
      <c r="A107" s="2"/>
      <c r="B107" s="2"/>
      <c r="C107" s="2"/>
      <c r="D107" s="2"/>
      <c r="E107" s="2"/>
      <c r="F107" s="2"/>
    </row>
    <row r="108" ht="15" customHeight="1">
      <c r="A108" s="2"/>
      <c r="B108" s="2"/>
      <c r="C108" s="2"/>
      <c r="D108" s="2"/>
      <c r="E108" s="2"/>
      <c r="F108" s="2"/>
    </row>
    <row r="109" ht="15" customHeight="1">
      <c r="A109" s="2"/>
      <c r="B109" s="2"/>
      <c r="C109" s="2"/>
      <c r="D109" s="2"/>
      <c r="E109" s="2"/>
      <c r="F109" s="2"/>
    </row>
    <row r="110" ht="15" customHeight="1">
      <c r="A110" s="2"/>
      <c r="B110" s="2"/>
      <c r="C110" s="2"/>
      <c r="D110" s="2"/>
      <c r="E110" s="2"/>
      <c r="F110" s="2"/>
    </row>
    <row r="111" ht="15" customHeight="1">
      <c r="A111" s="2"/>
      <c r="B111" s="2"/>
      <c r="C111" s="2"/>
      <c r="D111" s="2"/>
      <c r="E111" s="2"/>
      <c r="F111" s="2"/>
    </row>
    <row r="112" ht="15" customHeight="1">
      <c r="A112" s="2"/>
      <c r="B112" s="2"/>
      <c r="C112" s="2"/>
      <c r="D112" s="2"/>
      <c r="E112" s="2"/>
      <c r="F112" s="2"/>
    </row>
    <row r="113" ht="15" customHeight="1">
      <c r="A113" s="2"/>
      <c r="B113" s="2"/>
      <c r="C113" s="2"/>
      <c r="D113" s="2"/>
      <c r="E113" s="2"/>
      <c r="F113" s="2"/>
    </row>
    <row r="114" ht="15" customHeight="1">
      <c r="A114" s="2"/>
      <c r="B114" s="2"/>
      <c r="C114" s="2"/>
      <c r="D114" s="2"/>
      <c r="E114" s="2"/>
      <c r="F114" s="2"/>
    </row>
    <row r="115" ht="15" customHeight="1">
      <c r="A115" s="2"/>
      <c r="B115" s="2"/>
      <c r="C115" s="2"/>
      <c r="D115" s="2"/>
      <c r="E115" s="2"/>
      <c r="F115" s="2"/>
    </row>
    <row r="116" ht="15" customHeight="1">
      <c r="A116" s="2"/>
      <c r="B116" s="2"/>
      <c r="C116" s="2"/>
      <c r="D116" s="2"/>
      <c r="E116" s="2"/>
      <c r="F116" s="2"/>
    </row>
    <row r="117" ht="15" customHeight="1">
      <c r="A117" s="2"/>
      <c r="B117" s="2"/>
      <c r="C117" s="2"/>
      <c r="D117" s="2"/>
      <c r="E117" s="2"/>
      <c r="F117" s="2"/>
    </row>
    <row r="118" ht="15" customHeight="1">
      <c r="A118" s="2"/>
      <c r="B118" s="2"/>
      <c r="C118" s="2"/>
      <c r="D118" s="2"/>
      <c r="E118" s="2"/>
      <c r="F118" s="2"/>
    </row>
    <row r="119" ht="15" customHeight="1">
      <c r="A119" s="2"/>
      <c r="B119" s="2"/>
      <c r="C119" s="2"/>
      <c r="D119" s="2"/>
      <c r="E119" s="2"/>
      <c r="F119" s="2"/>
    </row>
    <row r="120" ht="15" customHeight="1">
      <c r="A120" s="2"/>
      <c r="B120" s="2"/>
      <c r="C120" s="2"/>
      <c r="D120" s="2"/>
      <c r="E120" s="2"/>
      <c r="F120" s="2"/>
    </row>
    <row r="121" ht="15" customHeight="1">
      <c r="A121" s="2"/>
      <c r="B121" s="2"/>
      <c r="C121" s="2"/>
      <c r="D121" s="2"/>
      <c r="E121" s="2"/>
      <c r="F121" s="2"/>
    </row>
    <row r="122" ht="15" customHeight="1">
      <c r="A122" s="2"/>
      <c r="B122" s="2"/>
      <c r="C122" s="2"/>
      <c r="D122" s="2"/>
      <c r="E122" s="2"/>
      <c r="F122" s="2"/>
    </row>
    <row r="123" ht="15" customHeight="1">
      <c r="A123" s="2"/>
      <c r="B123" s="2"/>
      <c r="C123" s="2"/>
      <c r="D123" s="2"/>
      <c r="E123" s="2"/>
      <c r="F123" s="2"/>
    </row>
    <row r="124" ht="15" customHeight="1">
      <c r="A124" s="2"/>
      <c r="B124" s="2"/>
      <c r="C124" s="2"/>
      <c r="D124" s="2"/>
      <c r="E124" s="2"/>
      <c r="F124" s="2"/>
    </row>
    <row r="125" ht="15" customHeight="1">
      <c r="A125" s="2"/>
      <c r="B125" s="2"/>
      <c r="C125" s="2"/>
      <c r="D125" s="2"/>
      <c r="E125" s="2"/>
      <c r="F125" s="2"/>
    </row>
    <row r="126" ht="15" customHeight="1">
      <c r="A126" s="2"/>
      <c r="B126" s="2"/>
      <c r="C126" s="2"/>
      <c r="D126" s="2"/>
      <c r="E126" s="2"/>
      <c r="F126" s="2"/>
    </row>
    <row r="127" ht="15" customHeight="1">
      <c r="A127" s="2"/>
      <c r="B127" s="2"/>
      <c r="C127" s="2"/>
      <c r="D127" s="2"/>
      <c r="E127" s="2"/>
      <c r="F127" s="2"/>
    </row>
    <row r="128" ht="15" customHeight="1">
      <c r="A128" s="2"/>
      <c r="B128" s="2"/>
      <c r="C128" s="2"/>
      <c r="D128" s="2"/>
      <c r="E128" s="2"/>
      <c r="F128" s="2"/>
    </row>
    <row r="129" ht="15" customHeight="1">
      <c r="A129" s="2"/>
      <c r="B129" s="2"/>
      <c r="C129" s="2"/>
      <c r="D129" s="2"/>
      <c r="E129" s="2"/>
      <c r="F129" s="2"/>
    </row>
    <row r="130" ht="15" customHeight="1">
      <c r="A130" s="2"/>
      <c r="B130" s="2"/>
      <c r="C130" s="2"/>
      <c r="D130" s="2"/>
      <c r="E130" s="2"/>
      <c r="F130" s="2"/>
    </row>
    <row r="131" ht="15" customHeight="1">
      <c r="A131" s="2"/>
      <c r="B131" s="2"/>
      <c r="C131" s="2"/>
      <c r="D131" s="2"/>
      <c r="E131" s="2"/>
      <c r="F131" s="2"/>
    </row>
    <row r="132" ht="15" customHeight="1">
      <c r="A132" s="2"/>
      <c r="B132" s="2"/>
      <c r="C132" s="2"/>
      <c r="D132" s="2"/>
      <c r="E132" s="2"/>
      <c r="F132" s="2"/>
    </row>
    <row r="133" ht="15" customHeight="1">
      <c r="A133" s="2"/>
      <c r="B133" s="2"/>
      <c r="C133" s="2"/>
      <c r="D133" s="2"/>
      <c r="E133" s="2"/>
      <c r="F133" s="2"/>
    </row>
    <row r="134" ht="15" customHeight="1">
      <c r="A134" s="2"/>
      <c r="B134" s="2"/>
      <c r="C134" s="2"/>
      <c r="D134" s="2"/>
      <c r="E134" s="2"/>
      <c r="F134" s="2"/>
    </row>
    <row r="135" ht="15" customHeight="1">
      <c r="A135" s="2"/>
      <c r="B135" s="2"/>
      <c r="C135" s="2"/>
      <c r="D135" s="2"/>
      <c r="E135" s="2"/>
      <c r="F135" s="2"/>
    </row>
    <row r="136" ht="15" customHeight="1">
      <c r="A136" s="2"/>
      <c r="B136" s="2"/>
      <c r="C136" s="2"/>
      <c r="D136" s="2"/>
      <c r="E136" s="2"/>
      <c r="F136" s="2"/>
    </row>
    <row r="137" ht="15" customHeight="1">
      <c r="A137" s="2"/>
      <c r="B137" s="2"/>
      <c r="C137" s="2"/>
      <c r="D137" s="2"/>
      <c r="E137" s="2"/>
      <c r="F137" s="2"/>
    </row>
    <row r="138" ht="15" customHeight="1">
      <c r="A138" s="2"/>
      <c r="B138" s="2"/>
      <c r="C138" s="2"/>
      <c r="D138" s="2"/>
      <c r="E138" s="2"/>
      <c r="F138" s="2"/>
    </row>
    <row r="139" ht="15" customHeight="1">
      <c r="A139" s="2"/>
      <c r="B139" s="2"/>
      <c r="C139" s="2"/>
      <c r="D139" s="2"/>
      <c r="E139" s="2"/>
      <c r="F139" s="2"/>
    </row>
    <row r="140" ht="15" customHeight="1">
      <c r="A140" s="2"/>
      <c r="B140" s="2"/>
      <c r="C140" s="2"/>
      <c r="D140" s="2"/>
      <c r="E140" s="2"/>
      <c r="F140" s="2"/>
    </row>
    <row r="141" ht="15" customHeight="1">
      <c r="A141" s="2"/>
      <c r="B141" s="2"/>
      <c r="C141" s="2"/>
      <c r="D141" s="2"/>
      <c r="E141" s="2"/>
      <c r="F141" s="2"/>
    </row>
    <row r="142" ht="15" customHeight="1">
      <c r="A142" s="2"/>
      <c r="B142" s="2"/>
      <c r="C142" s="2"/>
      <c r="D142" s="2"/>
      <c r="E142" s="2"/>
      <c r="F142" s="2"/>
    </row>
    <row r="143" ht="15" customHeight="1">
      <c r="A143" s="2"/>
      <c r="B143" s="2"/>
      <c r="C143" s="2"/>
      <c r="D143" s="2"/>
      <c r="E143" s="2"/>
      <c r="F143" s="2"/>
    </row>
    <row r="144" ht="15" customHeight="1">
      <c r="A144" s="2"/>
      <c r="B144" s="2"/>
      <c r="C144" s="2"/>
      <c r="D144" s="2"/>
      <c r="E144" s="2"/>
      <c r="F144" s="2"/>
    </row>
    <row r="145" ht="15" customHeight="1">
      <c r="A145" s="2"/>
      <c r="B145" s="2"/>
      <c r="C145" s="2"/>
      <c r="D145" s="2"/>
      <c r="E145" s="2"/>
      <c r="F145" s="2"/>
    </row>
    <row r="146" ht="15" customHeight="1">
      <c r="A146" s="2"/>
      <c r="B146" s="2"/>
      <c r="C146" s="2"/>
      <c r="D146" s="2"/>
      <c r="E146" s="2"/>
      <c r="F146" s="2"/>
    </row>
    <row r="147" ht="15" customHeight="1">
      <c r="A147" s="2"/>
      <c r="B147" s="2"/>
      <c r="C147" s="2"/>
      <c r="D147" s="2"/>
      <c r="E147" s="2"/>
      <c r="F147" s="2"/>
    </row>
    <row r="148" ht="15" customHeight="1">
      <c r="A148" s="2"/>
      <c r="B148" s="2"/>
      <c r="C148" s="2"/>
      <c r="D148" s="2"/>
      <c r="E148" s="2"/>
      <c r="F148" s="2"/>
    </row>
    <row r="149" ht="15" customHeight="1">
      <c r="A149" s="2"/>
      <c r="B149" s="2"/>
      <c r="C149" s="2"/>
      <c r="D149" s="2"/>
      <c r="E149" s="2"/>
      <c r="F149" s="2"/>
    </row>
    <row r="150" ht="15" customHeight="1">
      <c r="A150" s="2"/>
      <c r="B150" s="2"/>
      <c r="C150" s="2"/>
      <c r="D150" s="2"/>
      <c r="E150" s="2"/>
      <c r="F150" s="2"/>
    </row>
    <row r="151" ht="15" customHeight="1">
      <c r="A151" s="2"/>
      <c r="B151" s="2"/>
      <c r="C151" s="2"/>
      <c r="D151" s="2"/>
      <c r="E151" s="2"/>
      <c r="F151" s="2"/>
    </row>
    <row r="152" ht="15" customHeight="1">
      <c r="A152" s="2"/>
      <c r="B152" s="2"/>
      <c r="C152" s="2"/>
      <c r="D152" s="2"/>
      <c r="E152" s="2"/>
      <c r="F152" s="2"/>
    </row>
    <row r="153" ht="15" customHeight="1">
      <c r="A153" s="2"/>
      <c r="B153" s="2"/>
      <c r="C153" s="2"/>
      <c r="D153" s="2"/>
      <c r="E153" s="2"/>
      <c r="F153" s="2"/>
    </row>
    <row r="154" ht="15" customHeight="1">
      <c r="A154" s="2"/>
      <c r="B154" s="2"/>
      <c r="C154" s="2"/>
      <c r="D154" s="2"/>
      <c r="E154" s="2"/>
      <c r="F154" s="2"/>
    </row>
    <row r="155" ht="15" customHeight="1">
      <c r="A155" s="2"/>
      <c r="B155" s="2"/>
      <c r="C155" s="2"/>
      <c r="D155" s="2"/>
      <c r="E155" s="2"/>
      <c r="F155" s="2"/>
    </row>
    <row r="156" ht="15" customHeight="1">
      <c r="A156" s="2"/>
      <c r="B156" s="2"/>
      <c r="C156" s="2"/>
      <c r="D156" s="2"/>
      <c r="E156" s="2"/>
      <c r="F156" s="2"/>
    </row>
    <row r="157" ht="15" customHeight="1">
      <c r="A157" s="2"/>
      <c r="B157" s="2"/>
      <c r="C157" s="2"/>
      <c r="D157" s="2"/>
      <c r="E157" s="2"/>
      <c r="F157" s="2"/>
    </row>
    <row r="158" ht="15" customHeight="1">
      <c r="A158" s="2"/>
      <c r="B158" s="2"/>
      <c r="C158" s="2"/>
      <c r="D158" s="2"/>
      <c r="E158" s="2"/>
      <c r="F158" s="2"/>
    </row>
    <row r="159" ht="15" customHeight="1">
      <c r="A159" s="2"/>
      <c r="B159" s="2"/>
      <c r="C159" s="2"/>
      <c r="D159" s="2"/>
      <c r="E159" s="2"/>
      <c r="F159" s="2"/>
    </row>
    <row r="160" ht="15" customHeight="1">
      <c r="A160" s="2"/>
      <c r="B160" s="2"/>
      <c r="C160" s="2"/>
      <c r="D160" s="2"/>
      <c r="E160" s="2"/>
      <c r="F160" s="2"/>
    </row>
    <row r="161" ht="15" customHeight="1">
      <c r="A161" s="2"/>
      <c r="B161" s="2"/>
      <c r="C161" s="2"/>
      <c r="D161" s="2"/>
      <c r="E161" s="2"/>
      <c r="F161" s="2"/>
    </row>
    <row r="162" ht="15" customHeight="1">
      <c r="A162" s="2"/>
      <c r="B162" s="2"/>
      <c r="C162" s="2"/>
      <c r="D162" s="2"/>
      <c r="E162" s="2"/>
      <c r="F162" s="2"/>
    </row>
    <row r="163" ht="15" customHeight="1">
      <c r="A163" s="2"/>
      <c r="B163" s="2"/>
      <c r="C163" s="2"/>
      <c r="D163" s="2"/>
      <c r="E163" s="2"/>
      <c r="F163" s="2"/>
    </row>
    <row r="164" ht="15" customHeight="1">
      <c r="A164" s="2"/>
      <c r="B164" s="2"/>
      <c r="C164" s="2"/>
      <c r="D164" s="2"/>
      <c r="E164" s="2"/>
      <c r="F164" s="2"/>
    </row>
    <row r="165" ht="15" customHeight="1">
      <c r="A165" s="2"/>
      <c r="B165" s="2"/>
      <c r="C165" s="2"/>
      <c r="D165" s="2"/>
      <c r="E165" s="2"/>
      <c r="F165" s="2"/>
    </row>
    <row r="166" ht="15" customHeight="1">
      <c r="A166" s="2"/>
      <c r="B166" s="2"/>
      <c r="C166" s="2"/>
      <c r="D166" s="2"/>
      <c r="E166" s="2"/>
      <c r="F166" s="2"/>
    </row>
    <row r="167" ht="15" customHeight="1">
      <c r="A167" s="2"/>
      <c r="B167" s="2"/>
      <c r="C167" s="2"/>
      <c r="D167" s="2"/>
      <c r="E167" s="2"/>
      <c r="F167" s="2"/>
    </row>
    <row r="168" ht="15" customHeight="1">
      <c r="A168" s="2"/>
      <c r="B168" s="2"/>
      <c r="C168" s="2"/>
      <c r="D168" s="2"/>
      <c r="E168" s="2"/>
      <c r="F168" s="2"/>
    </row>
    <row r="169" ht="15" customHeight="1">
      <c r="A169" s="2"/>
      <c r="B169" s="2"/>
      <c r="C169" s="2"/>
      <c r="D169" s="2"/>
      <c r="E169" s="2"/>
      <c r="F169" s="2"/>
    </row>
    <row r="170" ht="15" customHeight="1">
      <c r="A170" s="2"/>
      <c r="B170" s="2"/>
      <c r="C170" s="2"/>
      <c r="D170" s="2"/>
      <c r="E170" s="2"/>
      <c r="F170" s="2"/>
    </row>
    <row r="171" ht="15" customHeight="1">
      <c r="A171" s="2"/>
      <c r="B171" s="2"/>
      <c r="C171" s="2"/>
      <c r="D171" s="2"/>
      <c r="E171" s="2"/>
      <c r="F171" s="2"/>
    </row>
    <row r="172" ht="15" customHeight="1">
      <c r="A172" s="2"/>
      <c r="B172" s="2"/>
      <c r="C172" s="2"/>
      <c r="D172" s="2"/>
      <c r="E172" s="2"/>
      <c r="F172" s="2"/>
    </row>
    <row r="173" ht="15" customHeight="1">
      <c r="A173" s="2"/>
      <c r="B173" s="2"/>
      <c r="C173" s="2"/>
      <c r="D173" s="2"/>
      <c r="E173" s="2"/>
      <c r="F173" s="2"/>
    </row>
    <row r="174" ht="15" customHeight="1">
      <c r="A174" s="2"/>
      <c r="B174" s="2"/>
      <c r="C174" s="2"/>
      <c r="D174" s="2"/>
      <c r="E174" s="2"/>
      <c r="F174" s="2"/>
    </row>
    <row r="175" ht="15" customHeight="1">
      <c r="A175" s="2"/>
      <c r="B175" s="2"/>
      <c r="C175" s="2"/>
      <c r="D175" s="2"/>
      <c r="E175" s="2"/>
      <c r="F175" s="2"/>
    </row>
    <row r="176" ht="15" customHeight="1">
      <c r="A176" s="2"/>
      <c r="B176" s="2"/>
      <c r="C176" s="2"/>
      <c r="D176" s="2"/>
      <c r="E176" s="2"/>
      <c r="F176" s="2"/>
    </row>
    <row r="177" ht="15" customHeight="1">
      <c r="A177" s="2"/>
      <c r="B177" s="2"/>
      <c r="C177" s="2"/>
      <c r="D177" s="2"/>
      <c r="E177" s="2"/>
      <c r="F177" s="2"/>
    </row>
    <row r="178" ht="15" customHeight="1">
      <c r="A178" s="2"/>
      <c r="B178" s="2"/>
      <c r="C178" s="2"/>
      <c r="D178" s="2"/>
      <c r="E178" s="2"/>
      <c r="F178" s="2"/>
    </row>
    <row r="179" ht="15" customHeight="1">
      <c r="A179" s="2"/>
      <c r="B179" s="2"/>
      <c r="C179" s="2"/>
      <c r="D179" s="2"/>
      <c r="E179" s="2"/>
      <c r="F179" s="2"/>
    </row>
    <row r="180" ht="15" customHeight="1">
      <c r="A180" s="2"/>
      <c r="B180" s="2"/>
      <c r="C180" s="2"/>
      <c r="D180" s="2"/>
      <c r="E180" s="2"/>
      <c r="F180" s="2"/>
    </row>
    <row r="181" ht="15" customHeight="1">
      <c r="A181" s="2"/>
      <c r="B181" s="2"/>
      <c r="C181" s="2"/>
      <c r="D181" s="2"/>
      <c r="E181" s="2"/>
      <c r="F181" s="2"/>
    </row>
    <row r="182" ht="15" customHeight="1">
      <c r="A182" s="2"/>
      <c r="B182" s="2"/>
      <c r="C182" s="2"/>
      <c r="D182" s="2"/>
      <c r="E182" s="2"/>
      <c r="F182" s="2"/>
    </row>
    <row r="183" ht="15" customHeight="1">
      <c r="A183" s="2"/>
      <c r="B183" s="2"/>
      <c r="C183" s="2"/>
      <c r="D183" s="2"/>
      <c r="E183" s="2"/>
      <c r="F183" s="2"/>
    </row>
    <row r="184" ht="15" customHeight="1">
      <c r="A184" s="2"/>
      <c r="B184" s="2"/>
      <c r="C184" s="2"/>
      <c r="D184" s="2"/>
      <c r="E184" s="2"/>
      <c r="F184" s="2"/>
    </row>
    <row r="185" ht="15" customHeight="1">
      <c r="A185" s="2"/>
      <c r="B185" s="2"/>
      <c r="C185" s="2"/>
      <c r="D185" s="2"/>
      <c r="E185" s="2"/>
      <c r="F185" s="2"/>
    </row>
    <row r="186" ht="15" customHeight="1">
      <c r="A186" s="2"/>
      <c r="B186" s="2"/>
      <c r="C186" s="2"/>
      <c r="D186" s="2"/>
      <c r="E186" s="2"/>
      <c r="F186" s="2"/>
    </row>
    <row r="187" ht="15" customHeight="1">
      <c r="A187" s="2"/>
      <c r="B187" s="2"/>
      <c r="C187" s="2"/>
      <c r="D187" s="2"/>
      <c r="E187" s="2"/>
      <c r="F187" s="2"/>
    </row>
    <row r="188" ht="15" customHeight="1">
      <c r="A188" s="2"/>
      <c r="B188" s="2"/>
      <c r="C188" s="2"/>
      <c r="D188" s="2"/>
      <c r="E188" s="2"/>
      <c r="F188" s="2"/>
    </row>
    <row r="189" ht="15" customHeight="1">
      <c r="A189" s="2"/>
      <c r="B189" s="2"/>
      <c r="C189" s="2"/>
      <c r="D189" s="2"/>
      <c r="E189" s="2"/>
      <c r="F189" s="2"/>
    </row>
    <row r="190" ht="15" customHeight="1">
      <c r="A190" s="2"/>
      <c r="B190" s="2"/>
      <c r="C190" s="2"/>
      <c r="D190" s="2"/>
      <c r="E190" s="2"/>
      <c r="F190" s="2"/>
    </row>
    <row r="191" ht="15" customHeight="1">
      <c r="A191" s="2"/>
      <c r="B191" s="2"/>
      <c r="C191" s="2"/>
      <c r="D191" s="2"/>
      <c r="E191" s="2"/>
      <c r="F191" s="2"/>
    </row>
    <row r="192" ht="15" customHeight="1">
      <c r="A192" s="2"/>
      <c r="B192" s="2"/>
      <c r="C192" s="2"/>
      <c r="D192" s="2"/>
      <c r="E192" s="2"/>
      <c r="F192" s="2"/>
    </row>
    <row r="193" ht="15" customHeight="1">
      <c r="A193" s="2"/>
      <c r="B193" s="2"/>
      <c r="C193" s="2"/>
      <c r="D193" s="2"/>
      <c r="E193" s="2"/>
      <c r="F193" s="2"/>
    </row>
    <row r="194" ht="15" customHeight="1">
      <c r="A194" s="2"/>
      <c r="B194" s="2"/>
      <c r="C194" s="2"/>
      <c r="D194" s="2"/>
      <c r="E194" s="2"/>
      <c r="F194" s="2"/>
    </row>
    <row r="195" ht="15" customHeight="1">
      <c r="A195" s="2"/>
      <c r="B195" s="2"/>
      <c r="C195" s="2"/>
      <c r="D195" s="2"/>
      <c r="E195" s="2"/>
      <c r="F195" s="2"/>
    </row>
    <row r="196" ht="15" customHeight="1">
      <c r="A196" s="2"/>
      <c r="B196" s="2"/>
      <c r="C196" s="2"/>
      <c r="D196" s="2"/>
      <c r="E196" s="2"/>
      <c r="F196" s="2"/>
    </row>
    <row r="197" ht="15" customHeight="1">
      <c r="A197" s="2"/>
      <c r="B197" s="2"/>
      <c r="C197" s="2"/>
      <c r="D197" s="2"/>
      <c r="E197" s="2"/>
      <c r="F197" s="2"/>
    </row>
    <row r="198" ht="15" customHeight="1">
      <c r="A198" s="2"/>
      <c r="B198" s="2"/>
      <c r="C198" s="2"/>
      <c r="D198" s="2"/>
      <c r="E198" s="2"/>
      <c r="F198" s="2"/>
    </row>
    <row r="199" ht="15" customHeight="1">
      <c r="A199" s="2"/>
      <c r="B199" s="2"/>
      <c r="C199" s="2"/>
      <c r="D199" s="2"/>
      <c r="E199" s="2"/>
      <c r="F199" s="2"/>
    </row>
    <row r="200" ht="15" customHeight="1">
      <c r="A200" s="2"/>
      <c r="B200" s="2"/>
      <c r="C200" s="2"/>
      <c r="D200" s="2"/>
      <c r="E200" s="2"/>
      <c r="F200" s="2"/>
    </row>
    <row r="201" ht="15" customHeight="1">
      <c r="A201" s="2"/>
      <c r="B201" s="2"/>
      <c r="C201" s="2"/>
      <c r="D201" s="2"/>
      <c r="E201" s="2"/>
      <c r="F201" s="2"/>
    </row>
    <row r="202" ht="15" customHeight="1">
      <c r="A202" s="2"/>
      <c r="B202" s="2"/>
      <c r="C202" s="2"/>
      <c r="D202" s="2"/>
      <c r="E202" s="2"/>
      <c r="F202" s="2"/>
    </row>
    <row r="203" ht="15" customHeight="1">
      <c r="A203" s="2"/>
      <c r="B203" s="2"/>
      <c r="C203" s="2"/>
      <c r="D203" s="2"/>
      <c r="E203" s="2"/>
      <c r="F203" s="2"/>
    </row>
    <row r="204" ht="15" customHeight="1">
      <c r="A204" s="2"/>
      <c r="B204" s="2"/>
      <c r="C204" s="2"/>
      <c r="D204" s="2"/>
      <c r="E204" s="2"/>
      <c r="F204" s="2"/>
    </row>
    <row r="205" ht="15" customHeight="1">
      <c r="A205" s="2"/>
      <c r="B205" s="2"/>
      <c r="C205" s="2"/>
      <c r="D205" s="2"/>
      <c r="E205" s="2"/>
      <c r="F205" s="2"/>
    </row>
    <row r="206" ht="15" customHeight="1">
      <c r="A206" s="2"/>
      <c r="B206" s="2"/>
      <c r="C206" s="2"/>
      <c r="D206" s="2"/>
      <c r="E206" s="2"/>
      <c r="F206" s="2"/>
    </row>
    <row r="207" ht="15" customHeight="1">
      <c r="A207" s="2"/>
      <c r="B207" s="2"/>
      <c r="C207" s="2"/>
      <c r="D207" s="2"/>
      <c r="E207" s="2"/>
      <c r="F207" s="2"/>
    </row>
    <row r="208" ht="15" customHeight="1">
      <c r="A208" s="2"/>
      <c r="B208" s="2"/>
      <c r="C208" s="2"/>
      <c r="D208" s="2"/>
      <c r="E208" s="2"/>
      <c r="F208" s="2"/>
    </row>
    <row r="209" ht="15" customHeight="1">
      <c r="A209" s="2"/>
      <c r="B209" s="2"/>
      <c r="C209" s="2"/>
      <c r="D209" s="2"/>
      <c r="E209" s="2"/>
      <c r="F209" s="2"/>
    </row>
    <row r="210" ht="15" customHeight="1">
      <c r="A210" s="2"/>
      <c r="B210" s="2"/>
      <c r="C210" s="2"/>
      <c r="D210" s="2"/>
      <c r="E210" s="2"/>
      <c r="F210" s="2"/>
    </row>
    <row r="211" ht="15" customHeight="1">
      <c r="A211" s="2"/>
      <c r="B211" s="2"/>
      <c r="C211" s="2"/>
      <c r="D211" s="2"/>
      <c r="E211" s="2"/>
      <c r="F211" s="2"/>
    </row>
    <row r="212" ht="15" customHeight="1">
      <c r="A212" s="2"/>
      <c r="B212" s="2"/>
      <c r="C212" s="2"/>
      <c r="D212" s="2"/>
      <c r="E212" s="2"/>
      <c r="F212" s="2"/>
    </row>
    <row r="213" ht="15" customHeight="1">
      <c r="A213" s="2"/>
      <c r="B213" s="2"/>
      <c r="C213" s="2"/>
      <c r="D213" s="2"/>
      <c r="E213" s="2"/>
      <c r="F213" s="2"/>
    </row>
    <row r="214" ht="15" customHeight="1">
      <c r="A214" s="2"/>
      <c r="B214" s="2"/>
      <c r="C214" s="2"/>
      <c r="D214" s="2"/>
      <c r="E214" s="2"/>
      <c r="F214" s="2"/>
    </row>
    <row r="215" ht="15" customHeight="1">
      <c r="A215" s="2"/>
      <c r="B215" s="2"/>
      <c r="C215" s="2"/>
      <c r="D215" s="2"/>
      <c r="E215" s="2"/>
      <c r="F215" s="2"/>
    </row>
    <row r="216" ht="15" customHeight="1">
      <c r="A216" s="2"/>
      <c r="B216" s="2"/>
      <c r="C216" s="2"/>
      <c r="D216" s="2"/>
      <c r="E216" s="2"/>
      <c r="F216" s="2"/>
    </row>
    <row r="217" ht="15" customHeight="1">
      <c r="A217" s="2"/>
      <c r="B217" s="2"/>
      <c r="C217" s="2"/>
      <c r="D217" s="2"/>
      <c r="E217" s="2"/>
      <c r="F217" s="2"/>
    </row>
    <row r="218" ht="15" customHeight="1">
      <c r="A218" s="2"/>
      <c r="B218" s="2"/>
      <c r="C218" s="2"/>
      <c r="D218" s="2"/>
      <c r="E218" s="2"/>
      <c r="F218" s="2"/>
    </row>
    <row r="219" ht="15" customHeight="1">
      <c r="A219" s="2"/>
      <c r="B219" s="2"/>
      <c r="C219" s="2"/>
      <c r="D219" s="2"/>
      <c r="E219" s="2"/>
      <c r="F219" s="2"/>
    </row>
    <row r="220" ht="15" customHeight="1">
      <c r="A220" s="2"/>
      <c r="B220" s="2"/>
      <c r="C220" s="2"/>
      <c r="D220" s="2"/>
      <c r="E220" s="2"/>
      <c r="F220" s="2"/>
    </row>
    <row r="221" ht="15" customHeight="1">
      <c r="A221" s="2"/>
      <c r="B221" s="2"/>
      <c r="C221" s="2"/>
      <c r="D221" s="2"/>
      <c r="E221" s="2"/>
      <c r="F221" s="2"/>
    </row>
    <row r="222" ht="15" customHeight="1">
      <c r="A222" s="2"/>
      <c r="B222" s="2"/>
      <c r="C222" s="2"/>
      <c r="D222" s="2"/>
      <c r="E222" s="2"/>
      <c r="F222" s="2"/>
    </row>
    <row r="223" ht="15" customHeight="1">
      <c r="A223" s="2"/>
      <c r="B223" s="2"/>
      <c r="C223" s="2"/>
      <c r="D223" s="2"/>
      <c r="E223" s="2"/>
      <c r="F223" s="2"/>
    </row>
    <row r="224" ht="15" customHeight="1">
      <c r="A224" s="2"/>
      <c r="B224" s="2"/>
      <c r="C224" s="2"/>
      <c r="D224" s="2"/>
      <c r="E224" s="2"/>
      <c r="F224" s="2"/>
    </row>
    <row r="225" ht="15" customHeight="1">
      <c r="A225" s="2"/>
      <c r="B225" s="2"/>
      <c r="C225" s="2"/>
      <c r="D225" s="2"/>
      <c r="E225" s="2"/>
      <c r="F225" s="2"/>
    </row>
    <row r="226" ht="15" customHeight="1">
      <c r="A226" s="2"/>
      <c r="B226" s="2"/>
      <c r="C226" s="2"/>
      <c r="D226" s="2"/>
      <c r="E226" s="2"/>
      <c r="F226" s="2"/>
    </row>
    <row r="227" ht="15" customHeight="1">
      <c r="A227" s="2"/>
      <c r="B227" s="2"/>
      <c r="C227" s="2"/>
      <c r="D227" s="2"/>
      <c r="E227" s="2"/>
      <c r="F227" s="2"/>
    </row>
    <row r="228" ht="15" customHeight="1">
      <c r="A228" s="2"/>
      <c r="B228" s="2"/>
      <c r="C228" s="2"/>
      <c r="D228" s="2"/>
      <c r="E228" s="2"/>
      <c r="F228" s="2"/>
    </row>
    <row r="229" ht="15" customHeight="1">
      <c r="A229" s="2"/>
      <c r="B229" s="2"/>
      <c r="C229" s="2"/>
      <c r="D229" s="2"/>
      <c r="E229" s="2"/>
      <c r="F229" s="2"/>
    </row>
    <row r="230" ht="15" customHeight="1">
      <c r="A230" s="2"/>
      <c r="B230" s="2"/>
      <c r="C230" s="2"/>
      <c r="D230" s="2"/>
      <c r="E230" s="2"/>
      <c r="F230" s="2"/>
    </row>
    <row r="231" ht="15" customHeight="1">
      <c r="A231" s="2"/>
      <c r="B231" s="2"/>
      <c r="C231" s="2"/>
      <c r="D231" s="2"/>
      <c r="E231" s="2"/>
      <c r="F231" s="2"/>
    </row>
    <row r="232" ht="15" customHeight="1">
      <c r="A232" s="2"/>
      <c r="B232" s="2"/>
      <c r="C232" s="2"/>
      <c r="D232" s="2"/>
      <c r="E232" s="2"/>
      <c r="F232" s="2"/>
    </row>
    <row r="233" ht="15" customHeight="1">
      <c r="A233" s="2"/>
      <c r="B233" s="2"/>
      <c r="C233" s="2"/>
      <c r="D233" s="2"/>
      <c r="E233" s="2"/>
      <c r="F233" s="2"/>
    </row>
    <row r="234" ht="15" customHeight="1">
      <c r="A234" s="2"/>
      <c r="B234" s="2"/>
      <c r="C234" s="2"/>
      <c r="D234" s="2"/>
      <c r="E234" s="2"/>
      <c r="F234" s="2"/>
    </row>
    <row r="235" ht="15" customHeight="1">
      <c r="A235" s="2"/>
      <c r="B235" s="2"/>
      <c r="C235" s="2"/>
      <c r="D235" s="2"/>
      <c r="E235" s="2"/>
      <c r="F235" s="2"/>
    </row>
    <row r="236" ht="15" customHeight="1">
      <c r="A236" s="2"/>
      <c r="B236" s="2"/>
      <c r="C236" s="2"/>
      <c r="D236" s="2"/>
      <c r="E236" s="2"/>
      <c r="F236" s="2"/>
    </row>
    <row r="237" ht="15" customHeight="1">
      <c r="A237" s="2"/>
      <c r="B237" s="2"/>
      <c r="C237" s="2"/>
      <c r="D237" s="2"/>
      <c r="E237" s="2"/>
      <c r="F237" s="2"/>
    </row>
    <row r="238" ht="15" customHeight="1">
      <c r="A238" s="2"/>
      <c r="B238" s="2"/>
      <c r="C238" s="2"/>
      <c r="D238" s="2"/>
      <c r="E238" s="2"/>
      <c r="F238" s="2"/>
    </row>
    <row r="239" ht="15" customHeight="1">
      <c r="A239" s="2"/>
      <c r="B239" s="2"/>
      <c r="C239" s="2"/>
      <c r="D239" s="2"/>
      <c r="E239" s="2"/>
      <c r="F239" s="2"/>
    </row>
    <row r="240" ht="15" customHeight="1">
      <c r="A240" s="2"/>
      <c r="B240" s="2"/>
      <c r="C240" s="2"/>
      <c r="D240" s="2"/>
      <c r="E240" s="2"/>
      <c r="F240" s="2"/>
    </row>
    <row r="241" ht="15" customHeight="1">
      <c r="A241" s="2"/>
      <c r="B241" s="2"/>
      <c r="C241" s="2"/>
      <c r="D241" s="2"/>
      <c r="E241" s="2"/>
      <c r="F241" s="2"/>
    </row>
    <row r="242" ht="15" customHeight="1">
      <c r="A242" s="2"/>
      <c r="B242" s="2"/>
      <c r="C242" s="2"/>
      <c r="D242" s="2"/>
      <c r="E242" s="2"/>
      <c r="F242" s="2"/>
    </row>
    <row r="243" ht="15" customHeight="1">
      <c r="A243" s="2"/>
      <c r="B243" s="2"/>
      <c r="C243" s="2"/>
      <c r="D243" s="2"/>
      <c r="E243" s="2"/>
      <c r="F243" s="2"/>
    </row>
    <row r="244" ht="15" customHeight="1">
      <c r="A244" s="2"/>
      <c r="B244" s="2"/>
      <c r="C244" s="2"/>
      <c r="D244" s="2"/>
      <c r="E244" s="2"/>
      <c r="F244" s="2"/>
    </row>
    <row r="245" ht="15" customHeight="1">
      <c r="A245" s="2"/>
      <c r="B245" s="2"/>
      <c r="C245" s="2"/>
      <c r="D245" s="2"/>
      <c r="E245" s="2"/>
      <c r="F245" s="2"/>
    </row>
    <row r="246" ht="15" customHeight="1">
      <c r="A246" s="2"/>
      <c r="B246" s="2"/>
      <c r="C246" s="2"/>
      <c r="D246" s="2"/>
      <c r="E246" s="2"/>
      <c r="F246" s="2"/>
    </row>
    <row r="247" ht="15" customHeight="1">
      <c r="A247" s="2"/>
      <c r="B247" s="2"/>
      <c r="C247" s="2"/>
      <c r="D247" s="2"/>
      <c r="E247" s="2"/>
      <c r="F247" s="2"/>
    </row>
    <row r="248" ht="15" customHeight="1">
      <c r="A248" s="2"/>
      <c r="B248" s="2"/>
      <c r="C248" s="2"/>
      <c r="D248" s="2"/>
      <c r="E248" s="2"/>
      <c r="F248" s="2"/>
    </row>
    <row r="249" ht="15" customHeight="1">
      <c r="A249" s="2"/>
      <c r="B249" s="2"/>
      <c r="C249" s="2"/>
      <c r="D249" s="2"/>
      <c r="E249" s="2"/>
      <c r="F249" s="2"/>
    </row>
    <row r="250" ht="15" customHeight="1">
      <c r="A250" s="2"/>
      <c r="B250" s="2"/>
      <c r="C250" s="2"/>
      <c r="D250" s="2"/>
      <c r="E250" s="2"/>
      <c r="F250" s="2"/>
    </row>
    <row r="251" ht="15" customHeight="1">
      <c r="A251" s="2"/>
      <c r="B251" s="2"/>
      <c r="C251" s="2"/>
      <c r="D251" s="2"/>
      <c r="E251" s="2"/>
      <c r="F251" s="2"/>
    </row>
    <row r="252" ht="15" customHeight="1">
      <c r="A252" s="2"/>
      <c r="B252" s="2"/>
      <c r="C252" s="2"/>
      <c r="D252" s="2"/>
      <c r="E252" s="2"/>
      <c r="F252" s="2"/>
    </row>
    <row r="253" ht="15" customHeight="1">
      <c r="A253" s="2"/>
      <c r="B253" s="2"/>
      <c r="C253" s="2"/>
      <c r="D253" s="2"/>
      <c r="E253" s="2"/>
      <c r="F253" s="2"/>
    </row>
    <row r="254" ht="15" customHeight="1">
      <c r="A254" s="2"/>
      <c r="B254" s="2"/>
      <c r="C254" s="2"/>
      <c r="D254" s="2"/>
      <c r="E254" s="2"/>
      <c r="F254" s="2"/>
    </row>
    <row r="255" ht="15" customHeight="1">
      <c r="A255" s="2"/>
      <c r="B255" s="2"/>
      <c r="C255" s="2"/>
      <c r="D255" s="2"/>
      <c r="E255" s="2"/>
      <c r="F255" s="2"/>
    </row>
    <row r="256" ht="15" customHeight="1">
      <c r="A256" s="2"/>
      <c r="B256" s="2"/>
      <c r="C256" s="2"/>
      <c r="D256" s="2"/>
      <c r="E256" s="2"/>
      <c r="F256" s="2"/>
    </row>
    <row r="257" ht="15" customHeight="1">
      <c r="A257" s="2"/>
      <c r="B257" s="2"/>
      <c r="C257" s="2"/>
      <c r="D257" s="2"/>
      <c r="E257" s="2"/>
      <c r="F257" s="2"/>
    </row>
    <row r="258" ht="15" customHeight="1">
      <c r="A258" s="2"/>
      <c r="B258" s="2"/>
      <c r="C258" s="2"/>
      <c r="D258" s="2"/>
      <c r="E258" s="2"/>
      <c r="F258" s="2"/>
    </row>
    <row r="259" ht="15" customHeight="1">
      <c r="A259" s="2"/>
      <c r="B259" s="2"/>
      <c r="C259" s="2"/>
      <c r="D259" s="2"/>
      <c r="E259" s="2"/>
      <c r="F259" s="2"/>
    </row>
    <row r="260" ht="15" customHeight="1">
      <c r="A260" s="2"/>
      <c r="B260" s="2"/>
      <c r="C260" s="2"/>
      <c r="D260" s="2"/>
      <c r="E260" s="2"/>
      <c r="F260" s="2"/>
    </row>
    <row r="261" ht="15" customHeight="1">
      <c r="A261" s="2"/>
      <c r="B261" s="2"/>
      <c r="C261" s="2"/>
      <c r="D261" s="2"/>
      <c r="E261" s="2"/>
      <c r="F261" s="2"/>
    </row>
    <row r="262" ht="15" customHeight="1">
      <c r="A262" s="2"/>
      <c r="B262" s="2"/>
      <c r="C262" s="2"/>
      <c r="D262" s="2"/>
      <c r="E262" s="2"/>
      <c r="F262" s="2"/>
    </row>
    <row r="263" ht="15" customHeight="1">
      <c r="A263" s="2"/>
      <c r="B263" s="2"/>
      <c r="C263" s="2"/>
      <c r="D263" s="2"/>
      <c r="E263" s="2"/>
      <c r="F263" s="2"/>
    </row>
    <row r="264" ht="15" customHeight="1">
      <c r="A264" s="2"/>
      <c r="B264" s="2"/>
      <c r="C264" s="2"/>
      <c r="D264" s="2"/>
      <c r="E264" s="2"/>
      <c r="F264" s="2"/>
    </row>
    <row r="265" ht="15" customHeight="1">
      <c r="A265" s="2"/>
      <c r="B265" s="2"/>
      <c r="C265" s="2"/>
      <c r="D265" s="2"/>
      <c r="E265" s="2"/>
      <c r="F265" s="2"/>
    </row>
    <row r="266" ht="15" customHeight="1">
      <c r="A266" s="2"/>
      <c r="B266" s="2"/>
      <c r="C266" s="2"/>
      <c r="D266" s="2"/>
      <c r="E266" s="2"/>
      <c r="F266" s="2"/>
    </row>
    <row r="267" ht="15" customHeight="1">
      <c r="A267" s="2"/>
      <c r="B267" s="2"/>
      <c r="C267" s="2"/>
      <c r="D267" s="2"/>
      <c r="E267" s="2"/>
      <c r="F267" s="2"/>
    </row>
    <row r="268" ht="15" customHeight="1">
      <c r="A268" s="2"/>
      <c r="B268" s="2"/>
      <c r="C268" s="2"/>
      <c r="D268" s="2"/>
      <c r="E268" s="2"/>
      <c r="F268" s="2"/>
    </row>
    <row r="269" ht="15" customHeight="1">
      <c r="A269" s="2"/>
      <c r="B269" s="2"/>
      <c r="C269" s="2"/>
      <c r="D269" s="2"/>
      <c r="E269" s="2"/>
      <c r="F269" s="2"/>
    </row>
    <row r="270" ht="15" customHeight="1">
      <c r="A270" s="2"/>
      <c r="B270" s="2"/>
      <c r="C270" s="2"/>
      <c r="D270" s="2"/>
      <c r="E270" s="2"/>
      <c r="F270" s="2"/>
    </row>
    <row r="271" ht="15" customHeight="1">
      <c r="A271" s="2"/>
      <c r="B271" s="2"/>
      <c r="C271" s="2"/>
      <c r="D271" s="2"/>
      <c r="E271" s="2"/>
      <c r="F271" s="2"/>
    </row>
    <row r="272" ht="15" customHeight="1">
      <c r="A272" s="2"/>
      <c r="B272" s="2"/>
      <c r="C272" s="2"/>
      <c r="D272" s="2"/>
      <c r="E272" s="2"/>
      <c r="F272" s="2"/>
    </row>
    <row r="273" ht="15" customHeight="1">
      <c r="A273" s="2"/>
      <c r="B273" s="2"/>
      <c r="C273" s="2"/>
      <c r="D273" s="2"/>
      <c r="E273" s="2"/>
      <c r="F273" s="2"/>
    </row>
    <row r="274" ht="15" customHeight="1">
      <c r="A274" s="2"/>
      <c r="B274" s="2"/>
      <c r="C274" s="2"/>
      <c r="D274" s="2"/>
      <c r="E274" s="2"/>
      <c r="F274" s="2"/>
    </row>
    <row r="275" ht="15" customHeight="1">
      <c r="A275" s="2"/>
      <c r="B275" s="2"/>
      <c r="C275" s="2"/>
      <c r="D275" s="2"/>
      <c r="E275" s="2"/>
      <c r="F275" s="2"/>
    </row>
    <row r="276" ht="15" customHeight="1">
      <c r="A276" s="2"/>
      <c r="B276" s="2"/>
      <c r="C276" s="2"/>
      <c r="D276" s="2"/>
      <c r="E276" s="2"/>
      <c r="F276" s="2"/>
    </row>
    <row r="277" ht="15" customHeight="1">
      <c r="A277" s="2"/>
      <c r="B277" s="2"/>
      <c r="C277" s="2"/>
      <c r="D277" s="2"/>
      <c r="E277" s="2"/>
      <c r="F277" s="2"/>
    </row>
    <row r="278" ht="15" customHeight="1">
      <c r="A278" s="2"/>
      <c r="B278" s="2"/>
      <c r="C278" s="2"/>
      <c r="D278" s="2"/>
      <c r="E278" s="2"/>
      <c r="F278" s="2"/>
    </row>
    <row r="279" ht="15" customHeight="1">
      <c r="A279" s="2"/>
      <c r="B279" s="2"/>
      <c r="C279" s="2"/>
      <c r="D279" s="2"/>
      <c r="E279" s="2"/>
      <c r="F279" s="2"/>
    </row>
    <row r="280" ht="15" customHeight="1">
      <c r="A280" s="2"/>
      <c r="B280" s="2"/>
      <c r="C280" s="2"/>
      <c r="D280" s="2"/>
      <c r="E280" s="2"/>
      <c r="F280" s="2"/>
    </row>
    <row r="281" ht="15" customHeight="1">
      <c r="A281" s="2"/>
      <c r="B281" s="2"/>
      <c r="C281" s="2"/>
      <c r="D281" s="2"/>
      <c r="E281" s="2"/>
      <c r="F281" s="2"/>
    </row>
    <row r="282" ht="15" customHeight="1">
      <c r="A282" s="2"/>
      <c r="B282" s="2"/>
      <c r="C282" s="2"/>
      <c r="D282" s="2"/>
      <c r="E282" s="2"/>
      <c r="F282" s="2"/>
    </row>
    <row r="283" ht="15" customHeight="1">
      <c r="A283" s="2"/>
      <c r="B283" s="2"/>
      <c r="C283" s="2"/>
      <c r="D283" s="2"/>
      <c r="E283" s="2"/>
      <c r="F283" s="2"/>
    </row>
    <row r="284" ht="15" customHeight="1">
      <c r="A284" s="2"/>
      <c r="B284" s="2"/>
      <c r="C284" s="2"/>
      <c r="D284" s="2"/>
      <c r="E284" s="2"/>
      <c r="F284" s="2"/>
    </row>
    <row r="285" ht="15" customHeight="1">
      <c r="A285" s="2"/>
      <c r="B285" s="2"/>
      <c r="C285" s="2"/>
      <c r="D285" s="2"/>
      <c r="E285" s="2"/>
      <c r="F285" s="2"/>
    </row>
    <row r="286" ht="15" customHeight="1">
      <c r="A286" s="2"/>
      <c r="B286" s="2"/>
      <c r="C286" s="2"/>
      <c r="D286" s="2"/>
      <c r="E286" s="2"/>
      <c r="F286" s="2"/>
    </row>
    <row r="287" ht="15" customHeight="1">
      <c r="A287" s="2"/>
      <c r="B287" s="2"/>
      <c r="C287" s="2"/>
      <c r="D287" s="2"/>
      <c r="E287" s="2"/>
      <c r="F287" s="2"/>
    </row>
    <row r="288" ht="15" customHeight="1">
      <c r="A288" s="2"/>
      <c r="B288" s="2"/>
      <c r="C288" s="2"/>
      <c r="D288" s="2"/>
      <c r="E288" s="2"/>
      <c r="F288" s="2"/>
    </row>
    <row r="289" ht="15" customHeight="1">
      <c r="A289" s="2"/>
      <c r="B289" s="2"/>
      <c r="C289" s="2"/>
      <c r="D289" s="2"/>
      <c r="E289" s="2"/>
      <c r="F289" s="2"/>
    </row>
    <row r="290" ht="15" customHeight="1">
      <c r="A290" s="2"/>
      <c r="B290" s="2"/>
      <c r="C290" s="2"/>
      <c r="D290" s="2"/>
      <c r="E290" s="2"/>
      <c r="F290" s="2"/>
    </row>
    <row r="291" ht="15" customHeight="1">
      <c r="A291" s="2"/>
      <c r="B291" s="2"/>
      <c r="C291" s="2"/>
      <c r="D291" s="2"/>
      <c r="E291" s="2"/>
      <c r="F291" s="2"/>
    </row>
    <row r="292" ht="15" customHeight="1">
      <c r="A292" s="2"/>
      <c r="B292" s="2"/>
      <c r="C292" s="2"/>
      <c r="D292" s="2"/>
      <c r="E292" s="2"/>
      <c r="F292" s="2"/>
    </row>
    <row r="293" ht="15" customHeight="1">
      <c r="A293" s="2"/>
      <c r="B293" s="2"/>
      <c r="C293" s="2"/>
      <c r="D293" s="2"/>
      <c r="E293" s="2"/>
      <c r="F293" s="2"/>
    </row>
    <row r="294" ht="15" customHeight="1">
      <c r="A294" s="2"/>
      <c r="B294" s="2"/>
      <c r="C294" s="2"/>
      <c r="D294" s="2"/>
      <c r="E294" s="2"/>
      <c r="F294" s="2"/>
    </row>
    <row r="295" ht="15" customHeight="1">
      <c r="A295" s="2"/>
      <c r="B295" s="2"/>
      <c r="C295" s="2"/>
      <c r="D295" s="2"/>
      <c r="E295" s="2"/>
      <c r="F295" s="2"/>
    </row>
    <row r="296" ht="15" customHeight="1">
      <c r="A296" s="2"/>
      <c r="B296" s="2"/>
      <c r="C296" s="2"/>
      <c r="D296" s="2"/>
      <c r="E296" s="2"/>
      <c r="F296" s="2"/>
    </row>
    <row r="297" ht="15" customHeight="1">
      <c r="A297" s="2"/>
      <c r="B297" s="2"/>
      <c r="C297" s="2"/>
      <c r="D297" s="2"/>
      <c r="E297" s="2"/>
      <c r="F297" s="2"/>
    </row>
    <row r="298" ht="15" customHeight="1">
      <c r="A298" s="2"/>
      <c r="B298" s="2"/>
      <c r="C298" s="2"/>
      <c r="D298" s="2"/>
      <c r="E298" s="2"/>
      <c r="F298" s="2"/>
    </row>
    <row r="299" ht="15" customHeight="1">
      <c r="A299" s="2"/>
      <c r="B299" s="2"/>
      <c r="C299" s="2"/>
      <c r="D299" s="2"/>
      <c r="E299" s="2"/>
      <c r="F299" s="2"/>
    </row>
    <row r="300" ht="15" customHeight="1">
      <c r="A300" s="2"/>
      <c r="B300" s="2"/>
      <c r="C300" s="2"/>
      <c r="D300" s="2"/>
      <c r="E300" s="2"/>
      <c r="F300" s="2"/>
    </row>
    <row r="301" ht="15" customHeight="1">
      <c r="A301" s="2"/>
      <c r="B301" s="2"/>
      <c r="C301" s="2"/>
      <c r="D301" s="2"/>
      <c r="E301" s="2"/>
      <c r="F301" s="2"/>
    </row>
    <row r="302" ht="15" customHeight="1">
      <c r="A302" s="2"/>
      <c r="B302" s="2"/>
      <c r="C302" s="2"/>
      <c r="D302" s="2"/>
      <c r="E302" s="2"/>
      <c r="F302" s="2"/>
    </row>
    <row r="303" ht="15" customHeight="1">
      <c r="A303" s="2"/>
      <c r="B303" s="2"/>
      <c r="C303" s="2"/>
      <c r="D303" s="2"/>
      <c r="E303" s="2"/>
      <c r="F303" s="2"/>
    </row>
    <row r="304" ht="15" customHeight="1">
      <c r="A304" s="2"/>
      <c r="B304" s="2"/>
      <c r="C304" s="2"/>
      <c r="D304" s="2"/>
      <c r="E304" s="2"/>
      <c r="F304" s="2"/>
    </row>
    <row r="305" ht="15" customHeight="1">
      <c r="A305" s="2"/>
      <c r="B305" s="2"/>
      <c r="C305" s="2"/>
      <c r="D305" s="2"/>
      <c r="E305" s="2"/>
      <c r="F305" s="2"/>
    </row>
    <row r="306" ht="15" customHeight="1">
      <c r="A306" s="2"/>
      <c r="B306" s="2"/>
      <c r="C306" s="2"/>
      <c r="D306" s="2"/>
      <c r="E306" s="2"/>
      <c r="F306" s="2"/>
    </row>
    <row r="307" ht="15" customHeight="1">
      <c r="A307" s="2"/>
      <c r="B307" s="2"/>
      <c r="C307" s="2"/>
      <c r="D307" s="2"/>
      <c r="E307" s="2"/>
      <c r="F307" s="2"/>
    </row>
    <row r="308" ht="15" customHeight="1">
      <c r="A308" s="2"/>
      <c r="B308" s="2"/>
      <c r="C308" s="2"/>
      <c r="D308" s="2"/>
      <c r="E308" s="2"/>
      <c r="F308" s="2"/>
    </row>
    <row r="309" ht="15" customHeight="1">
      <c r="A309" s="2"/>
      <c r="B309" s="2"/>
      <c r="C309" s="2"/>
      <c r="D309" s="2"/>
      <c r="E309" s="2"/>
      <c r="F309" s="2"/>
    </row>
    <row r="310" ht="15" customHeight="1">
      <c r="A310" s="2"/>
      <c r="B310" s="2"/>
      <c r="C310" s="2"/>
      <c r="D310" s="2"/>
      <c r="E310" s="2"/>
      <c r="F310" s="2"/>
    </row>
    <row r="311" ht="15" customHeight="1">
      <c r="A311" s="2"/>
      <c r="B311" s="2"/>
      <c r="C311" s="2"/>
      <c r="D311" s="2"/>
      <c r="E311" s="2"/>
      <c r="F311" s="2"/>
    </row>
    <row r="312" ht="15" customHeight="1">
      <c r="A312" s="2"/>
      <c r="B312" s="2"/>
      <c r="C312" s="2"/>
      <c r="D312" s="2"/>
      <c r="E312" s="2"/>
      <c r="F312" s="2"/>
    </row>
    <row r="313" ht="15" customHeight="1">
      <c r="A313" s="2"/>
      <c r="B313" s="2"/>
      <c r="C313" s="2"/>
      <c r="D313" s="2"/>
      <c r="E313" s="2"/>
      <c r="F313" s="2"/>
    </row>
    <row r="314" ht="15" customHeight="1">
      <c r="A314" s="2"/>
      <c r="B314" s="2"/>
      <c r="C314" s="2"/>
      <c r="D314" s="2"/>
      <c r="E314" s="2"/>
      <c r="F314" s="2"/>
    </row>
    <row r="315" ht="15" customHeight="1">
      <c r="A315" s="2"/>
      <c r="B315" s="2"/>
      <c r="C315" s="2"/>
      <c r="D315" s="2"/>
      <c r="E315" s="2"/>
      <c r="F315" s="2"/>
    </row>
    <row r="316" ht="15" customHeight="1">
      <c r="A316" s="2"/>
      <c r="B316" s="2"/>
      <c r="C316" s="2"/>
      <c r="D316" s="2"/>
      <c r="E316" s="2"/>
      <c r="F316" s="2"/>
    </row>
    <row r="317" ht="15" customHeight="1">
      <c r="A317" s="2"/>
      <c r="B317" s="2"/>
      <c r="C317" s="2"/>
      <c r="D317" s="2"/>
      <c r="E317" s="2"/>
      <c r="F317" s="2"/>
    </row>
    <row r="318" ht="15" customHeight="1">
      <c r="A318" s="2"/>
      <c r="B318" s="2"/>
      <c r="C318" s="2"/>
      <c r="D318" s="2"/>
      <c r="E318" s="2"/>
      <c r="F318" s="2"/>
    </row>
    <row r="319" ht="15" customHeight="1">
      <c r="A319" s="2"/>
      <c r="B319" s="2"/>
      <c r="C319" s="2"/>
      <c r="D319" s="2"/>
      <c r="E319" s="2"/>
      <c r="F319" s="2"/>
    </row>
    <row r="320" ht="15" customHeight="1">
      <c r="A320" s="2"/>
      <c r="B320" s="2"/>
      <c r="C320" s="2"/>
      <c r="D320" s="2"/>
      <c r="E320" s="2"/>
      <c r="F320" s="2"/>
    </row>
    <row r="321" ht="15" customHeight="1">
      <c r="A321" s="2"/>
      <c r="B321" s="2"/>
      <c r="C321" s="2"/>
      <c r="D321" s="2"/>
      <c r="E321" s="2"/>
      <c r="F321" s="2"/>
    </row>
    <row r="322" ht="15" customHeight="1">
      <c r="A322" s="2"/>
      <c r="B322" s="2"/>
      <c r="C322" s="2"/>
      <c r="D322" s="2"/>
      <c r="E322" s="2"/>
      <c r="F322" s="2"/>
    </row>
    <row r="323" ht="15" customHeight="1">
      <c r="A323" s="2"/>
      <c r="B323" s="2"/>
      <c r="C323" s="2"/>
      <c r="D323" s="2"/>
      <c r="E323" s="2"/>
      <c r="F323" s="2"/>
    </row>
    <row r="324" ht="15" customHeight="1">
      <c r="A324" s="2"/>
      <c r="B324" s="2"/>
      <c r="C324" s="2"/>
      <c r="D324" s="2"/>
      <c r="E324" s="2"/>
      <c r="F324" s="2"/>
    </row>
    <row r="325" ht="15" customHeight="1">
      <c r="A325" s="2"/>
      <c r="B325" s="2"/>
      <c r="C325" s="2"/>
      <c r="D325" s="2"/>
      <c r="E325" s="2"/>
      <c r="F325" s="2"/>
    </row>
    <row r="326" ht="15" customHeight="1">
      <c r="A326" s="2"/>
      <c r="B326" s="2"/>
      <c r="C326" s="2"/>
      <c r="D326" s="2"/>
      <c r="E326" s="2"/>
      <c r="F326" s="2"/>
    </row>
    <row r="327" ht="15" customHeight="1">
      <c r="A327" s="2"/>
      <c r="B327" s="2"/>
      <c r="C327" s="2"/>
      <c r="D327" s="2"/>
      <c r="E327" s="2"/>
      <c r="F327" s="2"/>
    </row>
    <row r="328" ht="15" customHeight="1">
      <c r="A328" s="2"/>
      <c r="B328" s="2"/>
      <c r="C328" s="2"/>
      <c r="D328" s="2"/>
      <c r="E328" s="2"/>
      <c r="F328" s="2"/>
    </row>
    <row r="329" ht="15" customHeight="1">
      <c r="A329" s="2"/>
      <c r="B329" s="2"/>
      <c r="C329" s="2"/>
      <c r="D329" s="2"/>
      <c r="E329" s="2"/>
      <c r="F329" s="2"/>
    </row>
    <row r="330" ht="15" customHeight="1">
      <c r="A330" s="2"/>
      <c r="B330" s="2"/>
      <c r="C330" s="2"/>
      <c r="D330" s="2"/>
      <c r="E330" s="2"/>
      <c r="F330" s="2"/>
    </row>
    <row r="331" ht="15" customHeight="1">
      <c r="A331" s="2"/>
      <c r="B331" s="2"/>
      <c r="C331" s="2"/>
      <c r="D331" s="2"/>
      <c r="E331" s="2"/>
      <c r="F331" s="2"/>
    </row>
    <row r="332" ht="15" customHeight="1">
      <c r="A332" s="2"/>
      <c r="B332" s="2"/>
      <c r="C332" s="2"/>
      <c r="D332" s="2"/>
      <c r="E332" s="2"/>
      <c r="F332" s="2"/>
    </row>
    <row r="333" ht="15" customHeight="1">
      <c r="A333" s="2"/>
      <c r="B333" s="2"/>
      <c r="C333" s="2"/>
      <c r="D333" s="2"/>
      <c r="E333" s="2"/>
      <c r="F333" s="2"/>
    </row>
    <row r="334" ht="15" customHeight="1">
      <c r="A334" s="2"/>
      <c r="B334" s="2"/>
      <c r="C334" s="2"/>
      <c r="D334" s="2"/>
      <c r="E334" s="2"/>
      <c r="F334" s="2"/>
    </row>
    <row r="335" ht="15" customHeight="1">
      <c r="A335" s="2"/>
      <c r="B335" s="2"/>
      <c r="C335" s="2"/>
      <c r="D335" s="2"/>
      <c r="E335" s="2"/>
      <c r="F335" s="2"/>
    </row>
    <row r="336" ht="15" customHeight="1">
      <c r="A336" s="2"/>
      <c r="B336" s="2"/>
      <c r="C336" s="2"/>
      <c r="D336" s="2"/>
      <c r="E336" s="2"/>
      <c r="F336" s="2"/>
    </row>
    <row r="337" ht="15" customHeight="1">
      <c r="A337" s="2"/>
      <c r="B337" s="2"/>
      <c r="C337" s="2"/>
      <c r="D337" s="2"/>
      <c r="E337" s="2"/>
      <c r="F337" s="2"/>
    </row>
    <row r="338" ht="15" customHeight="1">
      <c r="A338" s="2"/>
      <c r="B338" s="2"/>
      <c r="C338" s="2"/>
      <c r="D338" s="2"/>
      <c r="E338" s="2"/>
      <c r="F338" s="2"/>
    </row>
    <row r="339" ht="15" customHeight="1">
      <c r="A339" s="2"/>
      <c r="B339" s="2"/>
      <c r="C339" s="2"/>
      <c r="D339" s="2"/>
      <c r="E339" s="2"/>
      <c r="F339" s="2"/>
    </row>
    <row r="340" ht="15" customHeight="1">
      <c r="A340" s="2"/>
      <c r="B340" s="2"/>
      <c r="C340" s="2"/>
      <c r="D340" s="2"/>
      <c r="E340" s="2"/>
      <c r="F340" s="2"/>
    </row>
    <row r="341" ht="15" customHeight="1">
      <c r="A341" s="2"/>
      <c r="B341" s="2"/>
      <c r="C341" s="2"/>
      <c r="D341" s="2"/>
      <c r="E341" s="2"/>
      <c r="F341" s="2"/>
    </row>
    <row r="342" ht="15" customHeight="1">
      <c r="A342" s="2"/>
      <c r="B342" s="2"/>
      <c r="C342" s="2"/>
      <c r="D342" s="2"/>
      <c r="E342" s="2"/>
      <c r="F342" s="2"/>
    </row>
    <row r="343" ht="15" customHeight="1">
      <c r="A343" s="2"/>
      <c r="B343" s="2"/>
      <c r="C343" s="2"/>
      <c r="D343" s="2"/>
      <c r="E343" s="2"/>
      <c r="F343" s="2"/>
    </row>
    <row r="344" ht="15" customHeight="1">
      <c r="A344" s="2"/>
      <c r="B344" s="2"/>
      <c r="C344" s="2"/>
      <c r="D344" s="2"/>
      <c r="E344" s="2"/>
      <c r="F344" s="2"/>
    </row>
    <row r="345" ht="15" customHeight="1">
      <c r="A345" s="2"/>
      <c r="B345" s="2"/>
      <c r="C345" s="2"/>
      <c r="D345" s="2"/>
      <c r="E345" s="2"/>
      <c r="F345" s="2"/>
    </row>
    <row r="346" ht="15" customHeight="1">
      <c r="A346" s="2"/>
      <c r="B346" s="2"/>
      <c r="C346" s="2"/>
      <c r="D346" s="2"/>
      <c r="E346" s="2"/>
      <c r="F346" s="2"/>
    </row>
    <row r="347" ht="15" customHeight="1">
      <c r="A347" s="2"/>
      <c r="B347" s="2"/>
      <c r="C347" s="2"/>
      <c r="D347" s="2"/>
      <c r="E347" s="2"/>
      <c r="F347" s="2"/>
    </row>
    <row r="348" ht="15" customHeight="1">
      <c r="A348" s="2"/>
      <c r="B348" s="2"/>
      <c r="C348" s="2"/>
      <c r="D348" s="2"/>
      <c r="E348" s="2"/>
      <c r="F348" s="2"/>
    </row>
    <row r="349" ht="15" customHeight="1">
      <c r="A349" s="2"/>
      <c r="B349" s="2"/>
      <c r="C349" s="2"/>
      <c r="D349" s="2"/>
      <c r="E349" s="2"/>
      <c r="F349" s="2"/>
    </row>
    <row r="350" ht="15" customHeight="1">
      <c r="A350" s="2"/>
      <c r="B350" s="2"/>
      <c r="C350" s="2"/>
      <c r="D350" s="2"/>
      <c r="E350" s="2"/>
      <c r="F350" s="2"/>
    </row>
    <row r="351" ht="15" customHeight="1">
      <c r="A351" s="2"/>
      <c r="B351" s="2"/>
      <c r="C351" s="2"/>
      <c r="D351" s="2"/>
      <c r="E351" s="2"/>
      <c r="F351" s="2"/>
    </row>
    <row r="352" ht="15" customHeight="1">
      <c r="A352" s="2"/>
      <c r="B352" s="2"/>
      <c r="C352" s="2"/>
      <c r="D352" s="2"/>
      <c r="E352" s="2"/>
      <c r="F352" s="2"/>
    </row>
    <row r="353" ht="15" customHeight="1">
      <c r="A353" s="2"/>
      <c r="B353" s="2"/>
      <c r="C353" s="2"/>
      <c r="D353" s="2"/>
      <c r="E353" s="2"/>
      <c r="F353" s="2"/>
    </row>
    <row r="354" ht="15" customHeight="1">
      <c r="A354" s="2"/>
      <c r="B354" s="2"/>
      <c r="C354" s="2"/>
      <c r="D354" s="2"/>
      <c r="E354" s="2"/>
      <c r="F354" s="2"/>
    </row>
    <row r="355" ht="15" customHeight="1">
      <c r="A355" s="2"/>
      <c r="B355" s="2"/>
      <c r="C355" s="2"/>
      <c r="D355" s="2"/>
      <c r="E355" s="2"/>
      <c r="F355" s="2"/>
    </row>
    <row r="356" ht="15" customHeight="1">
      <c r="A356" s="2"/>
      <c r="B356" s="2"/>
      <c r="C356" s="2"/>
      <c r="D356" s="2"/>
      <c r="E356" s="2"/>
      <c r="F356" s="2"/>
    </row>
    <row r="357" ht="15" customHeight="1">
      <c r="A357" s="2"/>
      <c r="B357" s="2"/>
      <c r="C357" s="2"/>
      <c r="D357" s="2"/>
      <c r="E357" s="2"/>
      <c r="F357" s="2"/>
    </row>
    <row r="358" ht="15" customHeight="1">
      <c r="A358" s="2"/>
      <c r="B358" s="2"/>
      <c r="C358" s="2"/>
      <c r="D358" s="2"/>
      <c r="E358" s="2"/>
      <c r="F358" s="2"/>
    </row>
    <row r="359" ht="15" customHeight="1">
      <c r="A359" s="2"/>
      <c r="B359" s="2"/>
      <c r="C359" s="2"/>
      <c r="D359" s="2"/>
      <c r="E359" s="2"/>
      <c r="F359" s="2"/>
    </row>
    <row r="360" ht="15" customHeight="1">
      <c r="A360" s="2"/>
      <c r="B360" s="2"/>
      <c r="C360" s="2"/>
      <c r="D360" s="2"/>
      <c r="E360" s="2"/>
      <c r="F360" s="2"/>
    </row>
    <row r="361" ht="15" customHeight="1">
      <c r="A361" s="2"/>
      <c r="B361" s="2"/>
      <c r="C361" s="2"/>
      <c r="D361" s="2"/>
      <c r="E361" s="2"/>
      <c r="F361" s="2"/>
    </row>
    <row r="362" ht="15" customHeight="1">
      <c r="A362" s="2"/>
      <c r="B362" s="2"/>
      <c r="C362" s="2"/>
      <c r="D362" s="2"/>
      <c r="E362" s="2"/>
      <c r="F362" s="2"/>
    </row>
    <row r="363" ht="15" customHeight="1">
      <c r="A363" s="2"/>
      <c r="B363" s="2"/>
      <c r="C363" s="2"/>
      <c r="D363" s="2"/>
      <c r="E363" s="2"/>
      <c r="F363" s="2"/>
    </row>
    <row r="364" ht="15" customHeight="1">
      <c r="A364" s="2"/>
      <c r="B364" s="2"/>
      <c r="C364" s="2"/>
      <c r="D364" s="2"/>
      <c r="E364" s="2"/>
      <c r="F364" s="2"/>
    </row>
    <row r="365" ht="15" customHeight="1">
      <c r="A365" s="2"/>
      <c r="B365" s="2"/>
      <c r="C365" s="2"/>
      <c r="D365" s="2"/>
      <c r="E365" s="2"/>
      <c r="F365" s="2"/>
    </row>
    <row r="366" ht="15" customHeight="1">
      <c r="A366" s="2"/>
      <c r="B366" s="2"/>
      <c r="C366" s="2"/>
      <c r="D366" s="2"/>
      <c r="E366" s="2"/>
      <c r="F366" s="2"/>
    </row>
    <row r="367" ht="15" customHeight="1">
      <c r="A367" s="2"/>
      <c r="B367" s="2"/>
      <c r="C367" s="2"/>
      <c r="D367" s="2"/>
      <c r="E367" s="2"/>
      <c r="F367" s="2"/>
    </row>
    <row r="368" ht="15" customHeight="1">
      <c r="A368" s="2"/>
      <c r="B368" s="2"/>
      <c r="C368" s="2"/>
      <c r="D368" s="2"/>
      <c r="E368" s="2"/>
      <c r="F368" s="2"/>
    </row>
    <row r="369" ht="15" customHeight="1">
      <c r="A369" s="2"/>
      <c r="B369" s="2"/>
      <c r="C369" s="2"/>
      <c r="D369" s="2"/>
      <c r="E369" s="2"/>
      <c r="F369" s="2"/>
    </row>
    <row r="370" ht="15" customHeight="1">
      <c r="A370" s="2"/>
      <c r="B370" s="2"/>
      <c r="C370" s="2"/>
      <c r="D370" s="2"/>
      <c r="E370" s="2"/>
      <c r="F370" s="2"/>
    </row>
    <row r="371" ht="15" customHeight="1">
      <c r="A371" s="2"/>
      <c r="B371" s="2"/>
      <c r="C371" s="2"/>
      <c r="D371" s="2"/>
      <c r="E371" s="2"/>
      <c r="F371" s="2"/>
    </row>
    <row r="372" ht="15" customHeight="1">
      <c r="A372" s="2"/>
      <c r="B372" s="2"/>
      <c r="C372" s="2"/>
      <c r="D372" s="2"/>
      <c r="E372" s="2"/>
      <c r="F372" s="2"/>
    </row>
    <row r="373" ht="15" customHeight="1">
      <c r="A373" s="2"/>
      <c r="B373" s="2"/>
      <c r="C373" s="2"/>
      <c r="D373" s="2"/>
      <c r="E373" s="2"/>
      <c r="F373" s="2"/>
    </row>
    <row r="374" ht="15" customHeight="1">
      <c r="A374" s="2"/>
      <c r="B374" s="2"/>
      <c r="C374" s="2"/>
      <c r="D374" s="2"/>
      <c r="E374" s="2"/>
      <c r="F374" s="2"/>
    </row>
    <row r="375" ht="15" customHeight="1">
      <c r="A375" s="2"/>
      <c r="B375" s="2"/>
      <c r="C375" s="2"/>
      <c r="D375" s="2"/>
      <c r="E375" s="2"/>
      <c r="F375" s="2"/>
    </row>
    <row r="376" ht="15" customHeight="1">
      <c r="A376" s="2"/>
      <c r="B376" s="2"/>
      <c r="C376" s="2"/>
      <c r="D376" s="2"/>
      <c r="E376" s="2"/>
      <c r="F376" s="2"/>
    </row>
    <row r="377" ht="15" customHeight="1">
      <c r="A377" s="2"/>
      <c r="B377" s="2"/>
      <c r="C377" s="2"/>
      <c r="D377" s="2"/>
      <c r="E377" s="2"/>
      <c r="F377" s="2"/>
    </row>
    <row r="378" ht="15" customHeight="1">
      <c r="A378" s="2"/>
      <c r="B378" s="2"/>
      <c r="C378" s="2"/>
      <c r="D378" s="2"/>
      <c r="E378" s="2"/>
      <c r="F378" s="2"/>
    </row>
    <row r="379" ht="15" customHeight="1">
      <c r="A379" s="2"/>
      <c r="B379" s="2"/>
      <c r="C379" s="2"/>
      <c r="D379" s="2"/>
      <c r="E379" s="2"/>
      <c r="F379" s="2"/>
    </row>
    <row r="380" ht="15" customHeight="1">
      <c r="A380" s="2"/>
      <c r="B380" s="2"/>
      <c r="C380" s="2"/>
      <c r="D380" s="2"/>
      <c r="E380" s="2"/>
      <c r="F380" s="2"/>
    </row>
    <row r="381" ht="15" customHeight="1">
      <c r="A381" s="2"/>
      <c r="B381" s="2"/>
      <c r="C381" s="2"/>
      <c r="D381" s="2"/>
      <c r="E381" s="2"/>
      <c r="F381" s="2"/>
    </row>
    <row r="382" ht="15" customHeight="1">
      <c r="A382" s="2"/>
      <c r="B382" s="2"/>
      <c r="C382" s="2"/>
      <c r="D382" s="2"/>
      <c r="E382" s="2"/>
      <c r="F382" s="2"/>
    </row>
    <row r="383" ht="15" customHeight="1">
      <c r="A383" s="2"/>
      <c r="B383" s="2"/>
      <c r="C383" s="2"/>
      <c r="D383" s="2"/>
      <c r="E383" s="2"/>
      <c r="F383" s="2"/>
    </row>
    <row r="384" ht="15" customHeight="1">
      <c r="A384" s="2"/>
      <c r="B384" s="2"/>
      <c r="C384" s="2"/>
      <c r="D384" s="2"/>
      <c r="E384" s="2"/>
      <c r="F384" s="2"/>
    </row>
    <row r="385" ht="15" customHeight="1">
      <c r="A385" s="2"/>
      <c r="B385" s="2"/>
      <c r="C385" s="2"/>
      <c r="D385" s="2"/>
      <c r="E385" s="2"/>
      <c r="F385" s="2"/>
    </row>
    <row r="386" ht="15" customHeight="1">
      <c r="A386" s="2"/>
      <c r="B386" s="2"/>
      <c r="C386" s="2"/>
      <c r="D386" s="2"/>
      <c r="E386" s="2"/>
      <c r="F386" s="2"/>
    </row>
    <row r="387" ht="15" customHeight="1">
      <c r="A387" s="2"/>
      <c r="B387" s="2"/>
      <c r="C387" s="2"/>
      <c r="D387" s="2"/>
      <c r="E387" s="2"/>
      <c r="F387" s="2"/>
    </row>
    <row r="388" ht="15" customHeight="1">
      <c r="A388" s="2"/>
      <c r="B388" s="2"/>
      <c r="C388" s="2"/>
      <c r="D388" s="2"/>
      <c r="E388" s="2"/>
      <c r="F388" s="2"/>
    </row>
    <row r="389" ht="15" customHeight="1">
      <c r="A389" s="2"/>
      <c r="B389" s="2"/>
      <c r="C389" s="2"/>
      <c r="D389" s="2"/>
      <c r="E389" s="2"/>
      <c r="F389" s="2"/>
    </row>
    <row r="390" ht="15" customHeight="1">
      <c r="A390" s="2"/>
      <c r="B390" s="2"/>
      <c r="C390" s="2"/>
      <c r="D390" s="2"/>
      <c r="E390" s="2"/>
      <c r="F390" s="2"/>
    </row>
    <row r="391" ht="15" customHeight="1">
      <c r="A391" s="2"/>
      <c r="B391" s="2"/>
      <c r="C391" s="2"/>
      <c r="D391" s="2"/>
      <c r="E391" s="2"/>
      <c r="F391" s="2"/>
    </row>
    <row r="392" ht="15" customHeight="1">
      <c r="A392" s="2"/>
      <c r="B392" s="2"/>
      <c r="C392" s="2"/>
      <c r="D392" s="2"/>
      <c r="E392" s="2"/>
      <c r="F392" s="2"/>
    </row>
    <row r="393" ht="15" customHeight="1">
      <c r="A393" s="2"/>
      <c r="B393" s="2"/>
      <c r="C393" s="2"/>
      <c r="D393" s="2"/>
      <c r="E393" s="2"/>
      <c r="F393" s="2"/>
    </row>
    <row r="394" ht="15" customHeight="1">
      <c r="A394" s="2"/>
      <c r="B394" s="2"/>
      <c r="C394" s="2"/>
      <c r="D394" s="2"/>
      <c r="E394" s="2"/>
      <c r="F394" s="2"/>
    </row>
    <row r="395" ht="15" customHeight="1">
      <c r="A395" s="2"/>
      <c r="B395" s="2"/>
      <c r="C395" s="2"/>
      <c r="D395" s="2"/>
      <c r="E395" s="2"/>
      <c r="F395" s="2"/>
    </row>
    <row r="396" ht="15" customHeight="1">
      <c r="A396" s="2"/>
      <c r="B396" s="2"/>
      <c r="C396" s="2"/>
      <c r="D396" s="2"/>
      <c r="E396" s="2"/>
      <c r="F396" s="2"/>
    </row>
    <row r="397" ht="15" customHeight="1">
      <c r="A397" s="2"/>
      <c r="B397" s="2"/>
      <c r="C397" s="2"/>
      <c r="D397" s="2"/>
      <c r="E397" s="2"/>
      <c r="F397" s="2"/>
    </row>
    <row r="398" ht="15" customHeight="1">
      <c r="A398" s="2"/>
      <c r="B398" s="2"/>
      <c r="C398" s="2"/>
      <c r="D398" s="2"/>
      <c r="E398" s="2"/>
      <c r="F398" s="2"/>
    </row>
    <row r="399" ht="15" customHeight="1">
      <c r="A399" s="2"/>
      <c r="B399" s="2"/>
      <c r="C399" s="2"/>
      <c r="D399" s="2"/>
      <c r="E399" s="2"/>
      <c r="F399" s="2"/>
    </row>
    <row r="400" ht="15" customHeight="1">
      <c r="A400" s="2"/>
      <c r="B400" s="2"/>
      <c r="C400" s="2"/>
      <c r="D400" s="2"/>
      <c r="E400" s="2"/>
      <c r="F400" s="2"/>
    </row>
    <row r="401" ht="15" customHeight="1">
      <c r="A401" s="2"/>
      <c r="B401" s="2"/>
      <c r="C401" s="2"/>
      <c r="D401" s="2"/>
      <c r="E401" s="2"/>
      <c r="F401" s="2"/>
    </row>
    <row r="402" ht="15" customHeight="1">
      <c r="A402" s="2"/>
      <c r="B402" s="2"/>
      <c r="C402" s="2"/>
      <c r="D402" s="2"/>
      <c r="E402" s="2"/>
      <c r="F402" s="2"/>
    </row>
    <row r="403" ht="15" customHeight="1">
      <c r="A403" s="2"/>
      <c r="B403" s="2"/>
      <c r="C403" s="2"/>
      <c r="D403" s="2"/>
      <c r="E403" s="2"/>
      <c r="F403" s="2"/>
    </row>
    <row r="404" ht="15" customHeight="1">
      <c r="A404" s="2"/>
      <c r="B404" s="2"/>
      <c r="C404" s="2"/>
      <c r="D404" s="2"/>
      <c r="E404" s="2"/>
      <c r="F404" s="2"/>
    </row>
    <row r="405" ht="15" customHeight="1">
      <c r="A405" s="2"/>
      <c r="B405" s="2"/>
      <c r="C405" s="2"/>
      <c r="D405" s="2"/>
      <c r="E405" s="2"/>
      <c r="F405" s="2"/>
    </row>
    <row r="406" ht="15" customHeight="1">
      <c r="A406" s="2"/>
      <c r="B406" s="2"/>
      <c r="C406" s="2"/>
      <c r="D406" s="2"/>
      <c r="E406" s="2"/>
      <c r="F406" s="2"/>
    </row>
    <row r="407" ht="15" customHeight="1">
      <c r="A407" s="2"/>
      <c r="B407" s="2"/>
      <c r="C407" s="2"/>
      <c r="D407" s="2"/>
      <c r="E407" s="2"/>
      <c r="F407" s="2"/>
    </row>
    <row r="408" ht="15" customHeight="1">
      <c r="A408" s="2"/>
      <c r="B408" s="2"/>
      <c r="C408" s="2"/>
      <c r="D408" s="2"/>
      <c r="E408" s="2"/>
      <c r="F408" s="2"/>
    </row>
    <row r="409" ht="15" customHeight="1">
      <c r="A409" s="2"/>
      <c r="B409" s="2"/>
      <c r="C409" s="2"/>
      <c r="D409" s="2"/>
      <c r="E409" s="2"/>
      <c r="F409" s="2"/>
    </row>
    <row r="410" ht="15" customHeight="1">
      <c r="A410" s="2"/>
      <c r="B410" s="2"/>
      <c r="C410" s="2"/>
      <c r="D410" s="2"/>
      <c r="E410" s="2"/>
      <c r="F410" s="2"/>
    </row>
    <row r="411" ht="15" customHeight="1">
      <c r="A411" s="2"/>
      <c r="B411" s="2"/>
      <c r="C411" s="2"/>
      <c r="D411" s="2"/>
      <c r="E411" s="2"/>
      <c r="F411" s="2"/>
    </row>
    <row r="412" ht="15" customHeight="1">
      <c r="A412" s="2"/>
      <c r="B412" s="2"/>
      <c r="C412" s="2"/>
      <c r="D412" s="2"/>
      <c r="E412" s="2"/>
      <c r="F412" s="2"/>
    </row>
    <row r="413" ht="15" customHeight="1">
      <c r="A413" s="2"/>
      <c r="B413" s="2"/>
      <c r="C413" s="2"/>
      <c r="D413" s="2"/>
      <c r="E413" s="2"/>
      <c r="F413" s="2"/>
    </row>
    <row r="414" ht="15" customHeight="1">
      <c r="A414" s="2"/>
      <c r="B414" s="2"/>
      <c r="C414" s="2"/>
      <c r="D414" s="2"/>
      <c r="E414" s="2"/>
      <c r="F414" s="2"/>
    </row>
    <row r="415" ht="15" customHeight="1">
      <c r="A415" s="2"/>
      <c r="B415" s="2"/>
      <c r="C415" s="2"/>
      <c r="D415" s="2"/>
      <c r="E415" s="2"/>
      <c r="F415" s="2"/>
    </row>
    <row r="416" ht="15" customHeight="1">
      <c r="A416" s="2"/>
      <c r="B416" s="2"/>
      <c r="C416" s="2"/>
      <c r="D416" s="2"/>
      <c r="E416" s="2"/>
      <c r="F416" s="2"/>
    </row>
    <row r="417" ht="15" customHeight="1">
      <c r="A417" s="2"/>
      <c r="B417" s="2"/>
      <c r="C417" s="2"/>
      <c r="D417" s="2"/>
      <c r="E417" s="2"/>
      <c r="F417" s="2"/>
    </row>
    <row r="418" ht="15" customHeight="1">
      <c r="A418" s="2"/>
      <c r="B418" s="2"/>
      <c r="C418" s="2"/>
      <c r="D418" s="2"/>
      <c r="E418" s="2"/>
      <c r="F418" s="2"/>
    </row>
    <row r="419" ht="15" customHeight="1">
      <c r="A419" s="2"/>
      <c r="B419" s="2"/>
      <c r="C419" s="2"/>
      <c r="D419" s="2"/>
      <c r="E419" s="2"/>
      <c r="F419" s="2"/>
    </row>
    <row r="420" ht="15" customHeight="1">
      <c r="A420" s="2"/>
      <c r="B420" s="2"/>
      <c r="C420" s="2"/>
      <c r="D420" s="2"/>
      <c r="E420" s="2"/>
      <c r="F420" s="2"/>
    </row>
    <row r="421" ht="15" customHeight="1">
      <c r="A421" s="2"/>
      <c r="B421" s="2"/>
      <c r="C421" s="2"/>
      <c r="D421" s="2"/>
      <c r="E421" s="2"/>
      <c r="F421" s="2"/>
    </row>
    <row r="422" ht="15" customHeight="1">
      <c r="A422" s="2"/>
      <c r="B422" s="2"/>
      <c r="C422" s="2"/>
      <c r="D422" s="2"/>
      <c r="E422" s="2"/>
      <c r="F422" s="2"/>
    </row>
    <row r="423" ht="15" customHeight="1">
      <c r="A423" s="2"/>
      <c r="B423" s="2"/>
      <c r="C423" s="2"/>
      <c r="D423" s="2"/>
      <c r="E423" s="2"/>
      <c r="F423" s="2"/>
    </row>
    <row r="424" ht="15" customHeight="1">
      <c r="A424" s="2"/>
      <c r="B424" s="2"/>
      <c r="C424" s="2"/>
      <c r="D424" s="2"/>
      <c r="E424" s="2"/>
      <c r="F424" s="2"/>
    </row>
    <row r="425" ht="15" customHeight="1">
      <c r="A425" s="2"/>
      <c r="B425" s="2"/>
      <c r="C425" s="2"/>
      <c r="D425" s="2"/>
      <c r="E425" s="2"/>
      <c r="F425" s="2"/>
    </row>
    <row r="426" ht="15" customHeight="1">
      <c r="A426" s="2"/>
      <c r="B426" s="2"/>
      <c r="C426" s="2"/>
      <c r="D426" s="2"/>
      <c r="E426" s="2"/>
      <c r="F426" s="2"/>
    </row>
    <row r="427" ht="15" customHeight="1">
      <c r="A427" s="2"/>
      <c r="B427" s="2"/>
      <c r="C427" s="2"/>
      <c r="D427" s="2"/>
      <c r="E427" s="2"/>
      <c r="F427" s="2"/>
    </row>
    <row r="428" ht="15" customHeight="1">
      <c r="A428" s="2"/>
      <c r="B428" s="2"/>
      <c r="C428" s="2"/>
      <c r="D428" s="2"/>
      <c r="E428" s="2"/>
      <c r="F428" s="2"/>
    </row>
    <row r="429" ht="15" customHeight="1">
      <c r="A429" s="2"/>
      <c r="B429" s="2"/>
      <c r="C429" s="2"/>
      <c r="D429" s="2"/>
      <c r="E429" s="2"/>
      <c r="F429" s="2"/>
    </row>
    <row r="430" ht="15" customHeight="1">
      <c r="A430" s="2"/>
      <c r="B430" s="2"/>
      <c r="C430" s="2"/>
      <c r="D430" s="2"/>
      <c r="E430" s="2"/>
      <c r="F430" s="2"/>
    </row>
    <row r="431" ht="15" customHeight="1">
      <c r="A431" s="2"/>
      <c r="B431" s="2"/>
      <c r="C431" s="2"/>
      <c r="D431" s="2"/>
      <c r="E431" s="2"/>
      <c r="F431" s="2"/>
    </row>
    <row r="432" ht="15" customHeight="1">
      <c r="A432" s="2"/>
      <c r="B432" s="2"/>
      <c r="C432" s="2"/>
      <c r="D432" s="2"/>
      <c r="E432" s="2"/>
      <c r="F432" s="2"/>
    </row>
    <row r="433" ht="15" customHeight="1">
      <c r="A433" s="2"/>
      <c r="B433" s="2"/>
      <c r="C433" s="2"/>
      <c r="D433" s="2"/>
      <c r="E433" s="2"/>
      <c r="F433" s="2"/>
    </row>
    <row r="434" ht="15" customHeight="1">
      <c r="A434" s="2"/>
      <c r="B434" s="2"/>
      <c r="C434" s="2"/>
      <c r="D434" s="2"/>
      <c r="E434" s="2"/>
      <c r="F434" s="2"/>
    </row>
    <row r="435" ht="15" customHeight="1">
      <c r="A435" s="2"/>
      <c r="B435" s="2"/>
      <c r="C435" s="2"/>
      <c r="D435" s="2"/>
      <c r="E435" s="2"/>
      <c r="F435" s="2"/>
    </row>
    <row r="436" ht="15" customHeight="1">
      <c r="A436" s="2"/>
      <c r="B436" s="2"/>
      <c r="C436" s="2"/>
      <c r="D436" s="2"/>
      <c r="E436" s="2"/>
      <c r="F436" s="2"/>
    </row>
    <row r="437" ht="15" customHeight="1">
      <c r="A437" s="2"/>
      <c r="B437" s="2"/>
      <c r="C437" s="2"/>
      <c r="D437" s="2"/>
      <c r="E437" s="2"/>
      <c r="F437" s="2"/>
    </row>
    <row r="438" ht="15" customHeight="1">
      <c r="A438" s="2"/>
      <c r="B438" s="2"/>
      <c r="C438" s="2"/>
      <c r="D438" s="2"/>
      <c r="E438" s="2"/>
      <c r="F438" s="2"/>
    </row>
    <row r="439" ht="15" customHeight="1">
      <c r="A439" s="2"/>
      <c r="B439" s="2"/>
      <c r="C439" s="2"/>
      <c r="D439" s="2"/>
      <c r="E439" s="2"/>
      <c r="F439" s="2"/>
    </row>
    <row r="440" ht="15" customHeight="1">
      <c r="A440" s="2"/>
      <c r="B440" s="2"/>
      <c r="C440" s="2"/>
      <c r="D440" s="2"/>
      <c r="E440" s="2"/>
      <c r="F440" s="2"/>
    </row>
    <row r="441" ht="15" customHeight="1">
      <c r="A441" s="2"/>
      <c r="B441" s="2"/>
      <c r="C441" s="2"/>
      <c r="D441" s="2"/>
      <c r="E441" s="2"/>
      <c r="F441" s="2"/>
    </row>
    <row r="442" ht="15" customHeight="1">
      <c r="A442" s="2"/>
      <c r="B442" s="2"/>
      <c r="C442" s="2"/>
      <c r="D442" s="2"/>
      <c r="E442" s="2"/>
      <c r="F442" s="2"/>
    </row>
    <row r="443" ht="15" customHeight="1">
      <c r="A443" s="2"/>
      <c r="B443" s="2"/>
      <c r="C443" s="2"/>
      <c r="D443" s="2"/>
      <c r="E443" s="2"/>
      <c r="F443" s="2"/>
    </row>
    <row r="444" ht="15" customHeight="1">
      <c r="A444" s="2"/>
      <c r="B444" s="2"/>
      <c r="C444" s="2"/>
      <c r="D444" s="2"/>
      <c r="E444" s="2"/>
      <c r="F444" s="2"/>
    </row>
    <row r="445" ht="15" customHeight="1">
      <c r="A445" s="2"/>
      <c r="B445" s="2"/>
      <c r="C445" s="2"/>
      <c r="D445" s="2"/>
      <c r="E445" s="2"/>
      <c r="F445" s="2"/>
    </row>
    <row r="446" ht="15" customHeight="1">
      <c r="A446" s="2"/>
      <c r="B446" s="2"/>
      <c r="C446" s="2"/>
      <c r="D446" s="2"/>
      <c r="E446" s="2"/>
      <c r="F446" s="2"/>
    </row>
    <row r="447" ht="15" customHeight="1">
      <c r="A447" s="2"/>
      <c r="B447" s="2"/>
      <c r="C447" s="2"/>
      <c r="D447" s="2"/>
      <c r="E447" s="2"/>
      <c r="F447" s="2"/>
    </row>
    <row r="448" ht="15" customHeight="1">
      <c r="A448" s="2"/>
      <c r="B448" s="2"/>
      <c r="C448" s="2"/>
      <c r="D448" s="2"/>
      <c r="E448" s="2"/>
      <c r="F448" s="2"/>
    </row>
    <row r="449" ht="15" customHeight="1">
      <c r="A449" s="2"/>
      <c r="B449" s="2"/>
      <c r="C449" s="2"/>
      <c r="D449" s="2"/>
      <c r="E449" s="2"/>
      <c r="F449" s="2"/>
    </row>
    <row r="450" ht="15" customHeight="1">
      <c r="A450" s="2"/>
      <c r="B450" s="2"/>
      <c r="C450" s="2"/>
      <c r="D450" s="2"/>
      <c r="E450" s="2"/>
      <c r="F450" s="2"/>
    </row>
    <row r="451" ht="15" customHeight="1">
      <c r="A451" s="2"/>
      <c r="B451" s="2"/>
      <c r="C451" s="2"/>
      <c r="D451" s="2"/>
      <c r="E451" s="2"/>
      <c r="F451" s="2"/>
    </row>
    <row r="452" ht="15" customHeight="1">
      <c r="A452" s="2"/>
      <c r="B452" s="2"/>
      <c r="C452" s="2"/>
      <c r="D452" s="2"/>
      <c r="E452" s="2"/>
      <c r="F452" s="2"/>
    </row>
    <row r="453" ht="15" customHeight="1">
      <c r="A453" s="2"/>
      <c r="B453" s="2"/>
      <c r="C453" s="2"/>
      <c r="D453" s="2"/>
      <c r="E453" s="2"/>
      <c r="F453" s="2"/>
    </row>
    <row r="454" ht="15" customHeight="1">
      <c r="A454" s="2"/>
      <c r="B454" s="2"/>
      <c r="C454" s="2"/>
      <c r="D454" s="2"/>
      <c r="E454" s="2"/>
      <c r="F454" s="2"/>
    </row>
    <row r="455" ht="15" customHeight="1">
      <c r="A455" s="2"/>
      <c r="B455" s="2"/>
      <c r="C455" s="2"/>
      <c r="D455" s="2"/>
      <c r="E455" s="2"/>
      <c r="F455" s="2"/>
    </row>
    <row r="456" ht="15" customHeight="1">
      <c r="A456" s="2"/>
      <c r="B456" s="2"/>
      <c r="C456" s="2"/>
      <c r="D456" s="2"/>
      <c r="E456" s="2"/>
      <c r="F456" s="2"/>
    </row>
    <row r="457" ht="15" customHeight="1">
      <c r="A457" s="2"/>
      <c r="B457" s="2"/>
      <c r="C457" s="2"/>
      <c r="D457" s="2"/>
      <c r="E457" s="2"/>
      <c r="F457" s="2"/>
    </row>
    <row r="458" ht="15" customHeight="1">
      <c r="A458" s="2"/>
      <c r="B458" s="2"/>
      <c r="C458" s="2"/>
      <c r="D458" s="2"/>
      <c r="E458" s="2"/>
      <c r="F458" s="2"/>
    </row>
    <row r="459" ht="15" customHeight="1">
      <c r="A459" s="2"/>
      <c r="B459" s="2"/>
      <c r="C459" s="2"/>
      <c r="D459" s="2"/>
      <c r="E459" s="2"/>
      <c r="F459" s="2"/>
    </row>
    <row r="460" ht="15" customHeight="1">
      <c r="A460" s="2"/>
      <c r="B460" s="2"/>
      <c r="C460" s="2"/>
      <c r="D460" s="2"/>
      <c r="E460" s="2"/>
      <c r="F460" s="2"/>
    </row>
    <row r="461" ht="15" customHeight="1">
      <c r="A461" s="2"/>
      <c r="B461" s="2"/>
      <c r="C461" s="2"/>
      <c r="D461" s="2"/>
      <c r="E461" s="2"/>
      <c r="F461" s="2"/>
    </row>
    <row r="462" ht="15" customHeight="1">
      <c r="A462" s="2"/>
      <c r="B462" s="2"/>
      <c r="C462" s="2"/>
      <c r="D462" s="2"/>
      <c r="E462" s="2"/>
      <c r="F462" s="2"/>
    </row>
    <row r="463" ht="15" customHeight="1">
      <c r="A463" s="2"/>
      <c r="B463" s="2"/>
      <c r="C463" s="2"/>
      <c r="D463" s="2"/>
      <c r="E463" s="2"/>
      <c r="F463" s="2"/>
    </row>
    <row r="464" ht="15" customHeight="1">
      <c r="A464" s="2"/>
      <c r="B464" s="2"/>
      <c r="C464" s="2"/>
      <c r="D464" s="2"/>
      <c r="E464" s="2"/>
      <c r="F464" s="2"/>
    </row>
    <row r="465" ht="15" customHeight="1">
      <c r="A465" s="2"/>
      <c r="B465" s="2"/>
      <c r="C465" s="2"/>
      <c r="D465" s="2"/>
      <c r="E465" s="2"/>
      <c r="F465" s="2"/>
    </row>
    <row r="466" ht="15" customHeight="1">
      <c r="A466" s="2"/>
      <c r="B466" s="2"/>
      <c r="C466" s="2"/>
      <c r="D466" s="2"/>
      <c r="E466" s="2"/>
      <c r="F466" s="2"/>
    </row>
    <row r="467" ht="15" customHeight="1">
      <c r="A467" s="2"/>
      <c r="B467" s="2"/>
      <c r="C467" s="2"/>
      <c r="D467" s="2"/>
      <c r="E467" s="2"/>
      <c r="F467" s="2"/>
    </row>
    <row r="468" ht="15" customHeight="1">
      <c r="A468" s="2"/>
      <c r="B468" s="2"/>
      <c r="C468" s="2"/>
      <c r="D468" s="2"/>
      <c r="E468" s="2"/>
      <c r="F468" s="2"/>
    </row>
    <row r="469" ht="15" customHeight="1">
      <c r="A469" s="2"/>
      <c r="B469" s="2"/>
      <c r="C469" s="2"/>
      <c r="D469" s="2"/>
      <c r="E469" s="2"/>
      <c r="F469" s="2"/>
    </row>
    <row r="470" ht="15" customHeight="1">
      <c r="A470" s="2"/>
      <c r="B470" s="2"/>
      <c r="C470" s="2"/>
      <c r="D470" s="2"/>
      <c r="E470" s="2"/>
      <c r="F470" s="2"/>
    </row>
    <row r="471" ht="15" customHeight="1">
      <c r="A471" s="2"/>
      <c r="B471" s="2"/>
      <c r="C471" s="2"/>
      <c r="D471" s="2"/>
      <c r="E471" s="2"/>
      <c r="F471" s="2"/>
    </row>
    <row r="472" ht="15" customHeight="1">
      <c r="A472" s="2"/>
      <c r="B472" s="2"/>
      <c r="C472" s="2"/>
      <c r="D472" s="2"/>
      <c r="E472" s="2"/>
      <c r="F472" s="2"/>
    </row>
    <row r="473" ht="15" customHeight="1">
      <c r="A473" s="2"/>
      <c r="B473" s="2"/>
      <c r="C473" s="2"/>
      <c r="D473" s="2"/>
      <c r="E473" s="2"/>
      <c r="F473" s="2"/>
    </row>
    <row r="474" ht="15" customHeight="1">
      <c r="A474" s="2"/>
      <c r="B474" s="2"/>
      <c r="C474" s="2"/>
      <c r="D474" s="2"/>
      <c r="E474" s="2"/>
      <c r="F474" s="2"/>
    </row>
    <row r="475" ht="15" customHeight="1">
      <c r="A475" s="2"/>
      <c r="B475" s="2"/>
      <c r="C475" s="2"/>
      <c r="D475" s="2"/>
      <c r="E475" s="2"/>
      <c r="F475" s="2"/>
    </row>
    <row r="476" ht="15" customHeight="1">
      <c r="A476" s="2"/>
      <c r="B476" s="2"/>
      <c r="C476" s="2"/>
      <c r="D476" s="2"/>
      <c r="E476" s="2"/>
      <c r="F476" s="2"/>
    </row>
    <row r="477" ht="15" customHeight="1">
      <c r="A477" s="2"/>
      <c r="B477" s="2"/>
      <c r="C477" s="2"/>
      <c r="D477" s="2"/>
      <c r="E477" s="2"/>
      <c r="F477" s="2"/>
    </row>
    <row r="478" ht="15" customHeight="1">
      <c r="A478" s="2"/>
      <c r="B478" s="2"/>
      <c r="C478" s="2"/>
      <c r="D478" s="2"/>
      <c r="E478" s="2"/>
      <c r="F478" s="2"/>
    </row>
    <row r="479" ht="15" customHeight="1">
      <c r="A479" s="2"/>
      <c r="B479" s="2"/>
      <c r="C479" s="2"/>
      <c r="D479" s="2"/>
      <c r="E479" s="2"/>
      <c r="F479" s="2"/>
    </row>
    <row r="480" ht="15" customHeight="1">
      <c r="A480" s="2"/>
      <c r="B480" s="2"/>
      <c r="C480" s="2"/>
      <c r="D480" s="2"/>
      <c r="E480" s="2"/>
      <c r="F480" s="2"/>
    </row>
    <row r="481" ht="15" customHeight="1">
      <c r="A481" s="2"/>
      <c r="B481" s="2"/>
      <c r="C481" s="2"/>
      <c r="D481" s="2"/>
      <c r="E481" s="2"/>
      <c r="F481" s="2"/>
    </row>
    <row r="482" ht="15" customHeight="1">
      <c r="A482" s="2"/>
      <c r="B482" s="2"/>
      <c r="C482" s="2"/>
      <c r="D482" s="2"/>
      <c r="E482" s="2"/>
      <c r="F482" s="2"/>
    </row>
    <row r="483" ht="15" customHeight="1">
      <c r="A483" s="2"/>
      <c r="B483" s="2"/>
      <c r="C483" s="2"/>
      <c r="D483" s="2"/>
      <c r="E483" s="2"/>
      <c r="F483" s="2"/>
    </row>
    <row r="484" ht="15" customHeight="1">
      <c r="A484" s="2"/>
      <c r="B484" s="2"/>
      <c r="C484" s="2"/>
      <c r="D484" s="2"/>
      <c r="E484" s="2"/>
      <c r="F484" s="2"/>
    </row>
    <row r="485" ht="15" customHeight="1">
      <c r="A485" s="2"/>
      <c r="B485" s="2"/>
      <c r="C485" s="2"/>
      <c r="D485" s="2"/>
      <c r="E485" s="2"/>
      <c r="F485" s="2"/>
    </row>
    <row r="486" ht="15" customHeight="1">
      <c r="A486" s="2"/>
      <c r="B486" s="2"/>
      <c r="C486" s="2"/>
      <c r="D486" s="2"/>
      <c r="E486" s="2"/>
      <c r="F486" s="2"/>
    </row>
    <row r="487" ht="15" customHeight="1">
      <c r="A487" s="2"/>
      <c r="B487" s="2"/>
      <c r="C487" s="2"/>
      <c r="D487" s="2"/>
      <c r="E487" s="2"/>
      <c r="F487" s="2"/>
    </row>
    <row r="488" ht="15" customHeight="1">
      <c r="A488" s="2"/>
      <c r="B488" s="2"/>
      <c r="C488" s="2"/>
      <c r="D488" s="2"/>
      <c r="E488" s="2"/>
      <c r="F488" s="2"/>
    </row>
    <row r="489" ht="15" customHeight="1">
      <c r="A489" s="2"/>
      <c r="B489" s="2"/>
      <c r="C489" s="2"/>
      <c r="D489" s="2"/>
      <c r="E489" s="2"/>
      <c r="F489" s="2"/>
    </row>
    <row r="490" ht="15" customHeight="1">
      <c r="A490" s="2"/>
      <c r="B490" s="2"/>
      <c r="C490" s="2"/>
      <c r="D490" s="2"/>
      <c r="E490" s="2"/>
      <c r="F490" s="2"/>
    </row>
    <row r="491" ht="15" customHeight="1">
      <c r="A491" s="2"/>
      <c r="B491" s="2"/>
      <c r="C491" s="2"/>
      <c r="D491" s="2"/>
      <c r="E491" s="2"/>
      <c r="F491" s="2"/>
    </row>
    <row r="492" ht="15" customHeight="1">
      <c r="A492" s="2"/>
      <c r="B492" s="2"/>
      <c r="C492" s="2"/>
      <c r="D492" s="2"/>
      <c r="E492" s="2"/>
      <c r="F492" s="2"/>
    </row>
    <row r="493" ht="15" customHeight="1">
      <c r="A493" s="2"/>
      <c r="B493" s="2"/>
      <c r="C493" s="2"/>
      <c r="D493" s="2"/>
      <c r="E493" s="2"/>
      <c r="F493" s="2"/>
    </row>
    <row r="494" ht="15" customHeight="1">
      <c r="A494" s="2"/>
      <c r="B494" s="2"/>
      <c r="C494" s="2"/>
      <c r="D494" s="2"/>
      <c r="E494" s="2"/>
      <c r="F494" s="2"/>
    </row>
    <row r="495" ht="15" customHeight="1">
      <c r="A495" s="2"/>
      <c r="B495" s="2"/>
      <c r="C495" s="2"/>
      <c r="D495" s="2"/>
      <c r="E495" s="2"/>
      <c r="F495" s="2"/>
    </row>
    <row r="496" ht="15" customHeight="1">
      <c r="A496" s="2"/>
      <c r="B496" s="2"/>
      <c r="C496" s="2"/>
      <c r="D496" s="2"/>
      <c r="E496" s="2"/>
      <c r="F496" s="2"/>
    </row>
    <row r="497" ht="15" customHeight="1">
      <c r="A497" s="2"/>
      <c r="B497" s="2"/>
      <c r="C497" s="2"/>
      <c r="D497" s="2"/>
      <c r="E497" s="2"/>
      <c r="F497" s="2"/>
    </row>
    <row r="498" ht="15" customHeight="1">
      <c r="A498" s="2"/>
      <c r="B498" s="2"/>
      <c r="C498" s="2"/>
      <c r="D498" s="2"/>
      <c r="E498" s="2"/>
      <c r="F498" s="2"/>
    </row>
    <row r="499" ht="15" customHeight="1">
      <c r="A499" s="2"/>
      <c r="B499" s="2"/>
      <c r="C499" s="2"/>
      <c r="D499" s="2"/>
      <c r="E499" s="2"/>
      <c r="F499" s="2"/>
    </row>
    <row r="500" ht="15" customHeight="1">
      <c r="A500" s="2"/>
      <c r="B500" s="2"/>
      <c r="C500" s="2"/>
      <c r="D500" s="2"/>
      <c r="E500" s="2"/>
      <c r="F500" s="2"/>
    </row>
    <row r="501" ht="15" customHeight="1">
      <c r="A501" s="2"/>
      <c r="B501" s="2"/>
      <c r="C501" s="2"/>
      <c r="D501" s="2"/>
      <c r="E501" s="2"/>
      <c r="F501" s="2"/>
    </row>
    <row r="502" ht="15" customHeight="1">
      <c r="A502" s="2"/>
      <c r="B502" s="2"/>
      <c r="C502" s="2"/>
      <c r="D502" s="2"/>
      <c r="E502" s="2"/>
      <c r="F502" s="2"/>
    </row>
    <row r="503" ht="15" customHeight="1">
      <c r="A503" s="2"/>
      <c r="B503" s="2"/>
      <c r="C503" s="2"/>
      <c r="D503" s="2"/>
      <c r="E503" s="2"/>
      <c r="F503" s="2"/>
    </row>
    <row r="504" ht="15" customHeight="1">
      <c r="A504" s="2"/>
      <c r="B504" s="2"/>
      <c r="C504" s="2"/>
      <c r="D504" s="2"/>
      <c r="E504" s="2"/>
      <c r="F504" s="2"/>
    </row>
    <row r="505" ht="15" customHeight="1">
      <c r="A505" s="2"/>
      <c r="B505" s="2"/>
      <c r="C505" s="2"/>
      <c r="D505" s="2"/>
      <c r="E505" s="2"/>
      <c r="F505" s="2"/>
    </row>
    <row r="506" ht="15" customHeight="1">
      <c r="A506" s="2"/>
      <c r="B506" s="2"/>
      <c r="C506" s="2"/>
      <c r="D506" s="2"/>
      <c r="E506" s="2"/>
      <c r="F506" s="2"/>
    </row>
    <row r="507" ht="15" customHeight="1">
      <c r="A507" s="2"/>
      <c r="B507" s="2"/>
      <c r="C507" s="2"/>
      <c r="D507" s="2"/>
      <c r="E507" s="2"/>
      <c r="F507" s="2"/>
    </row>
    <row r="508" ht="15" customHeight="1">
      <c r="A508" s="2"/>
      <c r="B508" s="2"/>
      <c r="C508" s="2"/>
      <c r="D508" s="2"/>
      <c r="E508" s="2"/>
      <c r="F508" s="2"/>
    </row>
    <row r="509" ht="15" customHeight="1">
      <c r="A509" s="2"/>
      <c r="B509" s="2"/>
      <c r="C509" s="2"/>
      <c r="D509" s="2"/>
      <c r="E509" s="2"/>
      <c r="F509" s="2"/>
    </row>
    <row r="510" ht="15" customHeight="1">
      <c r="A510" s="2"/>
      <c r="B510" s="2"/>
      <c r="C510" s="2"/>
      <c r="D510" s="2"/>
      <c r="E510" s="2"/>
      <c r="F510" s="2"/>
    </row>
    <row r="511" ht="15" customHeight="1">
      <c r="A511" s="2"/>
      <c r="B511" s="2"/>
      <c r="C511" s="2"/>
      <c r="D511" s="2"/>
      <c r="E511" s="2"/>
      <c r="F511" s="2"/>
    </row>
    <row r="512" ht="15" customHeight="1">
      <c r="A512" s="2"/>
      <c r="B512" s="2"/>
      <c r="C512" s="2"/>
      <c r="D512" s="2"/>
      <c r="E512" s="2"/>
      <c r="F512" s="2"/>
    </row>
    <row r="513" ht="15" customHeight="1">
      <c r="A513" s="2"/>
      <c r="B513" s="2"/>
      <c r="C513" s="2"/>
      <c r="D513" s="2"/>
      <c r="E513" s="2"/>
      <c r="F513" s="2"/>
    </row>
    <row r="514" ht="15" customHeight="1">
      <c r="A514" s="2"/>
      <c r="B514" s="2"/>
      <c r="C514" s="2"/>
      <c r="D514" s="2"/>
      <c r="E514" s="2"/>
      <c r="F514" s="2"/>
    </row>
    <row r="515" ht="15" customHeight="1">
      <c r="A515" s="2"/>
      <c r="B515" s="2"/>
      <c r="C515" s="2"/>
      <c r="D515" s="2"/>
      <c r="E515" s="2"/>
      <c r="F515" s="2"/>
    </row>
    <row r="516" ht="15" customHeight="1">
      <c r="A516" s="2"/>
      <c r="B516" s="2"/>
      <c r="C516" s="2"/>
      <c r="D516" s="2"/>
      <c r="E516" s="2"/>
      <c r="F516" s="2"/>
    </row>
    <row r="517" ht="15" customHeight="1">
      <c r="A517" s="2"/>
      <c r="B517" s="2"/>
      <c r="C517" s="2"/>
      <c r="D517" s="2"/>
      <c r="E517" s="2"/>
      <c r="F517" s="2"/>
    </row>
    <row r="518" ht="15" customHeight="1">
      <c r="A518" s="2"/>
      <c r="B518" s="2"/>
      <c r="C518" s="2"/>
      <c r="D518" s="2"/>
      <c r="E518" s="2"/>
      <c r="F518" s="2"/>
    </row>
    <row r="519" ht="15" customHeight="1">
      <c r="A519" s="2"/>
      <c r="B519" s="2"/>
      <c r="C519" s="2"/>
      <c r="D519" s="2"/>
      <c r="E519" s="2"/>
      <c r="F519" s="2"/>
    </row>
    <row r="520" ht="15" customHeight="1">
      <c r="A520" s="2"/>
      <c r="B520" s="2"/>
      <c r="C520" s="2"/>
      <c r="D520" s="2"/>
      <c r="E520" s="2"/>
      <c r="F520" s="2"/>
    </row>
    <row r="521" ht="15" customHeight="1">
      <c r="A521" s="2"/>
      <c r="B521" s="2"/>
      <c r="C521" s="2"/>
      <c r="D521" s="2"/>
      <c r="E521" s="2"/>
      <c r="F521" s="2"/>
    </row>
    <row r="522" ht="15" customHeight="1">
      <c r="A522" s="2"/>
      <c r="B522" s="2"/>
      <c r="C522" s="2"/>
      <c r="D522" s="2"/>
      <c r="E522" s="2"/>
      <c r="F522" s="2"/>
    </row>
    <row r="523" ht="15" customHeight="1">
      <c r="A523" s="2"/>
      <c r="B523" s="2"/>
      <c r="C523" s="2"/>
      <c r="D523" s="2"/>
      <c r="E523" s="2"/>
      <c r="F523" s="2"/>
    </row>
    <row r="524" ht="15" customHeight="1">
      <c r="A524" s="2"/>
      <c r="B524" s="2"/>
      <c r="C524" s="2"/>
      <c r="D524" s="2"/>
      <c r="E524" s="2"/>
      <c r="F524" s="2"/>
    </row>
    <row r="525" ht="15" customHeight="1">
      <c r="A525" s="2"/>
      <c r="B525" s="2"/>
      <c r="C525" s="2"/>
      <c r="D525" s="2"/>
      <c r="E525" s="2"/>
      <c r="F525" s="2"/>
    </row>
    <row r="526" ht="15" customHeight="1">
      <c r="A526" s="2"/>
      <c r="B526" s="2"/>
      <c r="C526" s="2"/>
      <c r="D526" s="2"/>
      <c r="E526" s="2"/>
      <c r="F526" s="2"/>
    </row>
    <row r="527" ht="15" customHeight="1">
      <c r="A527" s="2"/>
      <c r="B527" s="2"/>
      <c r="C527" s="2"/>
      <c r="D527" s="2"/>
      <c r="E527" s="2"/>
      <c r="F527" s="2"/>
    </row>
    <row r="528" ht="15" customHeight="1">
      <c r="A528" s="2"/>
      <c r="B528" s="2"/>
      <c r="C528" s="2"/>
      <c r="D528" s="2"/>
      <c r="E528" s="2"/>
      <c r="F528" s="2"/>
    </row>
    <row r="529" ht="15" customHeight="1">
      <c r="A529" s="2"/>
      <c r="B529" s="2"/>
      <c r="C529" s="2"/>
      <c r="D529" s="2"/>
      <c r="E529" s="2"/>
      <c r="F529" s="2"/>
    </row>
    <row r="530" ht="15" customHeight="1">
      <c r="A530" s="2"/>
      <c r="B530" s="2"/>
      <c r="C530" s="2"/>
      <c r="D530" s="2"/>
      <c r="E530" s="2"/>
      <c r="F530" s="2"/>
    </row>
    <row r="531" ht="15" customHeight="1">
      <c r="A531" s="2"/>
      <c r="B531" s="2"/>
      <c r="C531" s="2"/>
      <c r="D531" s="2"/>
      <c r="E531" s="2"/>
      <c r="F531" s="2"/>
    </row>
    <row r="532" ht="15" customHeight="1">
      <c r="A532" s="2"/>
      <c r="B532" s="2"/>
      <c r="C532" s="2"/>
      <c r="D532" s="2"/>
      <c r="E532" s="2"/>
      <c r="F532" s="2"/>
    </row>
    <row r="533" ht="15" customHeight="1">
      <c r="A533" s="2"/>
      <c r="B533" s="2"/>
      <c r="C533" s="2"/>
      <c r="D533" s="2"/>
      <c r="E533" s="2"/>
      <c r="F533" s="2"/>
    </row>
    <row r="534" ht="15" customHeight="1">
      <c r="A534" s="2"/>
      <c r="B534" s="2"/>
      <c r="C534" s="2"/>
      <c r="D534" s="2"/>
      <c r="E534" s="2"/>
      <c r="F534" s="2"/>
    </row>
    <row r="535" ht="15" customHeight="1">
      <c r="A535" s="2"/>
      <c r="B535" s="2"/>
      <c r="C535" s="2"/>
      <c r="D535" s="2"/>
      <c r="E535" s="2"/>
      <c r="F535" s="2"/>
    </row>
    <row r="536" ht="15" customHeight="1">
      <c r="A536" s="2"/>
      <c r="B536" s="2"/>
      <c r="C536" s="2"/>
      <c r="D536" s="2"/>
      <c r="E536" s="2"/>
      <c r="F536" s="2"/>
    </row>
    <row r="537" ht="15" customHeight="1">
      <c r="A537" s="2"/>
      <c r="B537" s="2"/>
      <c r="C537" s="2"/>
      <c r="D537" s="2"/>
      <c r="E537" s="2"/>
      <c r="F537" s="2"/>
    </row>
    <row r="538" ht="15" customHeight="1">
      <c r="A538" s="2"/>
      <c r="B538" s="2"/>
      <c r="C538" s="2"/>
      <c r="D538" s="2"/>
      <c r="E538" s="2"/>
      <c r="F538" s="2"/>
    </row>
    <row r="539" ht="15" customHeight="1">
      <c r="A539" s="2"/>
      <c r="B539" s="2"/>
      <c r="C539" s="2"/>
      <c r="D539" s="2"/>
      <c r="E539" s="2"/>
      <c r="F539" s="2"/>
    </row>
    <row r="540" ht="15" customHeight="1">
      <c r="A540" s="2"/>
      <c r="B540" s="2"/>
      <c r="C540" s="2"/>
      <c r="D540" s="2"/>
      <c r="E540" s="2"/>
      <c r="F540" s="2"/>
    </row>
    <row r="541" ht="15" customHeight="1">
      <c r="A541" s="2"/>
      <c r="B541" s="2"/>
      <c r="C541" s="2"/>
      <c r="D541" s="2"/>
      <c r="E541" s="2"/>
      <c r="F541" s="2"/>
    </row>
    <row r="542" ht="15" customHeight="1">
      <c r="A542" s="2"/>
      <c r="B542" s="2"/>
      <c r="C542" s="2"/>
      <c r="D542" s="2"/>
      <c r="E542" s="2"/>
      <c r="F542" s="2"/>
    </row>
    <row r="543" ht="15" customHeight="1">
      <c r="A543" s="2"/>
      <c r="B543" s="2"/>
      <c r="C543" s="2"/>
      <c r="D543" s="2"/>
      <c r="E543" s="2"/>
      <c r="F543" s="2"/>
    </row>
    <row r="544" ht="15" customHeight="1">
      <c r="A544" s="2"/>
      <c r="B544" s="2"/>
      <c r="C544" s="2"/>
      <c r="D544" s="2"/>
      <c r="E544" s="2"/>
      <c r="F544" s="2"/>
    </row>
    <row r="545" ht="15" customHeight="1">
      <c r="A545" s="2"/>
      <c r="B545" s="2"/>
      <c r="C545" s="2"/>
      <c r="D545" s="2"/>
      <c r="E545" s="2"/>
      <c r="F545" s="2"/>
    </row>
    <row r="546" ht="15" customHeight="1">
      <c r="A546" s="2"/>
      <c r="B546" s="2"/>
      <c r="C546" s="2"/>
      <c r="D546" s="2"/>
      <c r="E546" s="2"/>
      <c r="F546" s="2"/>
    </row>
    <row r="547" ht="15" customHeight="1">
      <c r="A547" s="2"/>
      <c r="B547" s="2"/>
      <c r="C547" s="2"/>
      <c r="D547" s="2"/>
      <c r="E547" s="2"/>
      <c r="F547" s="2"/>
    </row>
    <row r="548" ht="15" customHeight="1">
      <c r="A548" s="2"/>
      <c r="B548" s="2"/>
      <c r="C548" s="2"/>
      <c r="D548" s="2"/>
      <c r="E548" s="2"/>
      <c r="F548" s="2"/>
    </row>
    <row r="549" ht="15" customHeight="1">
      <c r="A549" s="2"/>
      <c r="B549" s="2"/>
      <c r="C549" s="2"/>
      <c r="D549" s="2"/>
      <c r="E549" s="2"/>
      <c r="F549" s="2"/>
    </row>
    <row r="550" ht="15" customHeight="1">
      <c r="A550" s="2"/>
      <c r="B550" s="2"/>
      <c r="C550" s="2"/>
      <c r="D550" s="2"/>
      <c r="E550" s="2"/>
      <c r="F550" s="2"/>
    </row>
    <row r="551" ht="15" customHeight="1">
      <c r="A551" s="2"/>
      <c r="B551" s="2"/>
      <c r="C551" s="2"/>
      <c r="D551" s="2"/>
      <c r="E551" s="2"/>
      <c r="F551" s="2"/>
    </row>
    <row r="552" ht="15" customHeight="1">
      <c r="A552" s="2"/>
      <c r="B552" s="2"/>
      <c r="C552" s="2"/>
      <c r="D552" s="2"/>
      <c r="E552" s="2"/>
      <c r="F552" s="2"/>
    </row>
    <row r="553" ht="15" customHeight="1">
      <c r="A553" s="2"/>
      <c r="B553" s="2"/>
      <c r="C553" s="2"/>
      <c r="D553" s="2"/>
      <c r="E553" s="2"/>
      <c r="F553" s="2"/>
    </row>
    <row r="554" ht="15" customHeight="1">
      <c r="A554" s="2"/>
      <c r="B554" s="2"/>
      <c r="C554" s="2"/>
      <c r="D554" s="2"/>
      <c r="E554" s="2"/>
      <c r="F554" s="2"/>
    </row>
    <row r="555" ht="15" customHeight="1">
      <c r="A555" s="2"/>
      <c r="B555" s="2"/>
      <c r="C555" s="2"/>
      <c r="D555" s="2"/>
      <c r="E555" s="2"/>
      <c r="F555" s="2"/>
    </row>
    <row r="556" ht="15" customHeight="1">
      <c r="A556" s="2"/>
      <c r="B556" s="2"/>
      <c r="C556" s="2"/>
      <c r="D556" s="2"/>
      <c r="E556" s="2"/>
      <c r="F556" s="2"/>
    </row>
    <row r="557" ht="15" customHeight="1">
      <c r="A557" s="2"/>
      <c r="B557" s="2"/>
      <c r="C557" s="2"/>
      <c r="D557" s="2"/>
      <c r="E557" s="2"/>
      <c r="F557" s="2"/>
    </row>
    <row r="558" ht="15" customHeight="1">
      <c r="A558" s="2"/>
      <c r="B558" s="2"/>
      <c r="C558" s="2"/>
      <c r="D558" s="2"/>
      <c r="E558" s="2"/>
      <c r="F558" s="2"/>
    </row>
    <row r="559" ht="15" customHeight="1">
      <c r="A559" s="2"/>
      <c r="B559" s="2"/>
      <c r="C559" s="2"/>
      <c r="D559" s="2"/>
      <c r="E559" s="2"/>
      <c r="F559" s="2"/>
    </row>
    <row r="560" ht="15" customHeight="1">
      <c r="A560" s="2"/>
      <c r="B560" s="2"/>
      <c r="C560" s="2"/>
      <c r="D560" s="2"/>
      <c r="E560" s="2"/>
      <c r="F560" s="2"/>
    </row>
    <row r="561" ht="15" customHeight="1">
      <c r="A561" s="2"/>
      <c r="B561" s="2"/>
      <c r="C561" s="2"/>
      <c r="D561" s="2"/>
      <c r="E561" s="2"/>
      <c r="F561" s="2"/>
    </row>
    <row r="562" ht="15" customHeight="1">
      <c r="A562" s="2"/>
      <c r="B562" s="2"/>
      <c r="C562" s="2"/>
      <c r="D562" s="2"/>
      <c r="E562" s="2"/>
      <c r="F562" s="2"/>
    </row>
    <row r="563" ht="15" customHeight="1">
      <c r="A563" s="2"/>
      <c r="B563" s="2"/>
      <c r="C563" s="2"/>
      <c r="D563" s="2"/>
      <c r="E563" s="2"/>
      <c r="F563" s="2"/>
    </row>
    <row r="564" ht="15" customHeight="1">
      <c r="A564" s="2"/>
      <c r="B564" s="2"/>
      <c r="C564" s="2"/>
      <c r="D564" s="2"/>
      <c r="E564" s="2"/>
      <c r="F564" s="2"/>
    </row>
    <row r="565" ht="15" customHeight="1">
      <c r="A565" s="2"/>
      <c r="B565" s="2"/>
      <c r="C565" s="2"/>
      <c r="D565" s="2"/>
      <c r="E565" s="2"/>
      <c r="F565" s="2"/>
    </row>
    <row r="566" ht="15" customHeight="1">
      <c r="A566" s="2"/>
      <c r="B566" s="2"/>
      <c r="C566" s="2"/>
      <c r="D566" s="2"/>
      <c r="E566" s="2"/>
      <c r="F566" s="2"/>
    </row>
    <row r="567" ht="15" customHeight="1">
      <c r="A567" s="2"/>
      <c r="B567" s="2"/>
      <c r="C567" s="2"/>
      <c r="D567" s="2"/>
      <c r="E567" s="2"/>
      <c r="F567" s="2"/>
    </row>
    <row r="568" ht="15" customHeight="1">
      <c r="A568" s="2"/>
      <c r="B568" s="2"/>
      <c r="C568" s="2"/>
      <c r="D568" s="2"/>
      <c r="E568" s="2"/>
      <c r="F568" s="2"/>
    </row>
    <row r="569" ht="15" customHeight="1">
      <c r="A569" s="2"/>
      <c r="B569" s="2"/>
      <c r="C569" s="2"/>
      <c r="D569" s="2"/>
      <c r="E569" s="2"/>
      <c r="F569" s="2"/>
    </row>
    <row r="570" ht="15" customHeight="1">
      <c r="A570" s="2"/>
      <c r="B570" s="2"/>
      <c r="C570" s="2"/>
      <c r="D570" s="2"/>
      <c r="E570" s="2"/>
      <c r="F570" s="2"/>
    </row>
    <row r="571" ht="15" customHeight="1">
      <c r="A571" s="2"/>
      <c r="B571" s="2"/>
      <c r="C571" s="2"/>
      <c r="D571" s="2"/>
      <c r="E571" s="2"/>
      <c r="F571" s="2"/>
    </row>
    <row r="572" ht="15" customHeight="1">
      <c r="A572" s="2"/>
      <c r="B572" s="2"/>
      <c r="C572" s="2"/>
      <c r="D572" s="2"/>
      <c r="E572" s="2"/>
      <c r="F572" s="2"/>
    </row>
    <row r="573" ht="15" customHeight="1">
      <c r="A573" s="2"/>
      <c r="B573" s="2"/>
      <c r="C573" s="2"/>
      <c r="D573" s="2"/>
      <c r="E573" s="2"/>
      <c r="F573" s="2"/>
    </row>
    <row r="574" ht="15" customHeight="1">
      <c r="A574" s="2"/>
      <c r="B574" s="2"/>
      <c r="C574" s="2"/>
      <c r="D574" s="2"/>
      <c r="E574" s="2"/>
      <c r="F574" s="2"/>
    </row>
    <row r="575" ht="15" customHeight="1">
      <c r="A575" s="2"/>
      <c r="B575" s="2"/>
      <c r="C575" s="2"/>
      <c r="D575" s="2"/>
      <c r="E575" s="2"/>
      <c r="F575" s="2"/>
    </row>
    <row r="576" ht="15" customHeight="1">
      <c r="A576" s="2"/>
      <c r="B576" s="2"/>
      <c r="C576" s="2"/>
      <c r="D576" s="2"/>
      <c r="E576" s="2"/>
      <c r="F576" s="2"/>
    </row>
    <row r="577" ht="15" customHeight="1">
      <c r="A577" s="2"/>
      <c r="B577" s="2"/>
      <c r="C577" s="2"/>
      <c r="D577" s="2"/>
      <c r="E577" s="2"/>
      <c r="F577" s="2"/>
    </row>
    <row r="578" ht="15" customHeight="1">
      <c r="A578" s="2"/>
      <c r="B578" s="2"/>
      <c r="C578" s="2"/>
      <c r="D578" s="2"/>
      <c r="E578" s="2"/>
      <c r="F578" s="2"/>
    </row>
    <row r="579" ht="15" customHeight="1">
      <c r="A579" s="2"/>
      <c r="B579" s="2"/>
      <c r="C579" s="2"/>
      <c r="D579" s="2"/>
      <c r="E579" s="2"/>
      <c r="F579" s="2"/>
    </row>
    <row r="580" ht="15" customHeight="1">
      <c r="A580" s="2"/>
      <c r="B580" s="2"/>
      <c r="C580" s="2"/>
      <c r="D580" s="2"/>
      <c r="E580" s="2"/>
      <c r="F580" s="2"/>
    </row>
    <row r="581" ht="15" customHeight="1">
      <c r="A581" s="2"/>
      <c r="B581" s="2"/>
      <c r="C581" s="2"/>
      <c r="D581" s="2"/>
      <c r="E581" s="2"/>
      <c r="F581" s="2"/>
    </row>
    <row r="582" ht="15" customHeight="1">
      <c r="A582" s="2"/>
      <c r="B582" s="2"/>
      <c r="C582" s="2"/>
      <c r="D582" s="2"/>
      <c r="E582" s="2"/>
      <c r="F582" s="2"/>
    </row>
    <row r="583" ht="15" customHeight="1">
      <c r="A583" s="2"/>
      <c r="B583" s="2"/>
      <c r="C583" s="2"/>
      <c r="D583" s="2"/>
      <c r="E583" s="2"/>
      <c r="F583" s="2"/>
    </row>
    <row r="584" ht="15" customHeight="1">
      <c r="A584" s="2"/>
      <c r="B584" s="2"/>
      <c r="C584" s="2"/>
      <c r="D584" s="2"/>
      <c r="E584" s="2"/>
      <c r="F584" s="2"/>
    </row>
    <row r="585" ht="15" customHeight="1">
      <c r="A585" s="2"/>
      <c r="B585" s="2"/>
      <c r="C585" s="2"/>
      <c r="D585" s="2"/>
      <c r="E585" s="2"/>
      <c r="F585" s="2"/>
    </row>
    <row r="586" ht="15" customHeight="1">
      <c r="A586" s="2"/>
      <c r="B586" s="2"/>
      <c r="C586" s="2"/>
      <c r="D586" s="2"/>
      <c r="E586" s="2"/>
      <c r="F586" s="2"/>
    </row>
    <row r="587" ht="15" customHeight="1">
      <c r="A587" s="2"/>
      <c r="B587" s="2"/>
      <c r="C587" s="2"/>
      <c r="D587" s="2"/>
      <c r="E587" s="2"/>
      <c r="F587" s="2"/>
    </row>
    <row r="588" ht="15" customHeight="1">
      <c r="A588" s="2"/>
      <c r="B588" s="2"/>
      <c r="C588" s="2"/>
      <c r="D588" s="2"/>
      <c r="E588" s="2"/>
      <c r="F588" s="2"/>
    </row>
    <row r="589" ht="15" customHeight="1">
      <c r="A589" s="2"/>
      <c r="B589" s="2"/>
      <c r="C589" s="2"/>
      <c r="D589" s="2"/>
      <c r="E589" s="2"/>
      <c r="F589" s="2"/>
    </row>
    <row r="590" ht="15" customHeight="1">
      <c r="A590" s="2"/>
      <c r="B590" s="2"/>
      <c r="C590" s="2"/>
      <c r="D590" s="2"/>
      <c r="E590" s="2"/>
      <c r="F590" s="2"/>
    </row>
    <row r="591" ht="15" customHeight="1">
      <c r="A591" s="2"/>
      <c r="B591" s="2"/>
      <c r="C591" s="2"/>
      <c r="D591" s="2"/>
      <c r="E591" s="2"/>
      <c r="F591" s="2"/>
    </row>
    <row r="592" ht="15" customHeight="1">
      <c r="A592" s="2"/>
      <c r="B592" s="2"/>
      <c r="C592" s="2"/>
      <c r="D592" s="2"/>
      <c r="E592" s="2"/>
      <c r="F592" s="2"/>
    </row>
    <row r="593" ht="15" customHeight="1">
      <c r="A593" s="2"/>
      <c r="B593" s="2"/>
      <c r="C593" s="2"/>
      <c r="D593" s="2"/>
      <c r="E593" s="2"/>
      <c r="F593" s="2"/>
    </row>
    <row r="594" ht="15" customHeight="1">
      <c r="A594" s="2"/>
      <c r="B594" s="2"/>
      <c r="C594" s="2"/>
      <c r="D594" s="2"/>
      <c r="E594" s="2"/>
      <c r="F594" s="2"/>
    </row>
    <row r="595" ht="15" customHeight="1">
      <c r="A595" s="2"/>
      <c r="B595" s="2"/>
      <c r="C595" s="2"/>
      <c r="D595" s="2"/>
      <c r="E595" s="2"/>
      <c r="F595" s="2"/>
    </row>
    <row r="596" ht="15" customHeight="1">
      <c r="A596" s="2"/>
      <c r="B596" s="2"/>
      <c r="C596" s="2"/>
      <c r="D596" s="2"/>
      <c r="E596" s="2"/>
      <c r="F596" s="2"/>
    </row>
    <row r="597" ht="15" customHeight="1">
      <c r="A597" s="2"/>
      <c r="B597" s="2"/>
      <c r="C597" s="2"/>
      <c r="D597" s="2"/>
      <c r="E597" s="2"/>
      <c r="F597" s="2"/>
    </row>
    <row r="598" ht="15" customHeight="1">
      <c r="A598" s="2"/>
      <c r="B598" s="2"/>
      <c r="C598" s="2"/>
      <c r="D598" s="2"/>
      <c r="E598" s="2"/>
      <c r="F598" s="2"/>
    </row>
    <row r="599" ht="15" customHeight="1">
      <c r="A599" s="2"/>
      <c r="B599" s="2"/>
      <c r="C599" s="2"/>
      <c r="D599" s="2"/>
      <c r="E599" s="2"/>
      <c r="F599" s="2"/>
    </row>
    <row r="600" ht="15" customHeight="1">
      <c r="A600" s="2"/>
      <c r="B600" s="2"/>
      <c r="C600" s="2"/>
      <c r="D600" s="2"/>
      <c r="E600" s="2"/>
      <c r="F600" s="2"/>
    </row>
    <row r="601" ht="15" customHeight="1">
      <c r="A601" s="2"/>
      <c r="B601" s="2"/>
      <c r="C601" s="2"/>
      <c r="D601" s="2"/>
      <c r="E601" s="2"/>
      <c r="F601" s="2"/>
    </row>
    <row r="602" ht="15" customHeight="1">
      <c r="A602" s="2"/>
      <c r="B602" s="2"/>
      <c r="C602" s="2"/>
      <c r="D602" s="2"/>
      <c r="E602" s="2"/>
      <c r="F602" s="2"/>
    </row>
    <row r="603" ht="15" customHeight="1">
      <c r="A603" s="2"/>
      <c r="B603" s="2"/>
      <c r="C603" s="2"/>
      <c r="D603" s="2"/>
      <c r="E603" s="2"/>
      <c r="F603" s="2"/>
    </row>
    <row r="604" ht="15" customHeight="1">
      <c r="A604" s="2"/>
      <c r="B604" s="2"/>
      <c r="C604" s="2"/>
      <c r="D604" s="2"/>
      <c r="E604" s="2"/>
      <c r="F604" s="2"/>
    </row>
    <row r="605" ht="15" customHeight="1">
      <c r="A605" s="2"/>
      <c r="B605" s="2"/>
      <c r="C605" s="2"/>
      <c r="D605" s="2"/>
      <c r="E605" s="2"/>
      <c r="F605" s="2"/>
    </row>
    <row r="606" ht="15" customHeight="1">
      <c r="A606" s="2"/>
      <c r="B606" s="2"/>
      <c r="C606" s="2"/>
      <c r="D606" s="2"/>
      <c r="E606" s="2"/>
      <c r="F606" s="2"/>
    </row>
    <row r="607" ht="15" customHeight="1">
      <c r="A607" s="2"/>
      <c r="B607" s="2"/>
      <c r="C607" s="2"/>
      <c r="D607" s="2"/>
      <c r="E607" s="2"/>
      <c r="F607" s="2"/>
    </row>
    <row r="608" ht="15" customHeight="1">
      <c r="A608" s="2"/>
      <c r="B608" s="2"/>
      <c r="C608" s="2"/>
      <c r="D608" s="2"/>
      <c r="E608" s="2"/>
      <c r="F608" s="2"/>
    </row>
    <row r="609" ht="15" customHeight="1">
      <c r="A609" s="2"/>
      <c r="B609" s="2"/>
      <c r="C609" s="2"/>
      <c r="D609" s="2"/>
      <c r="E609" s="2"/>
      <c r="F609" s="2"/>
    </row>
    <row r="610" ht="15" customHeight="1">
      <c r="A610" s="2"/>
      <c r="B610" s="2"/>
      <c r="C610" s="2"/>
      <c r="D610" s="2"/>
      <c r="E610" s="2"/>
      <c r="F610" s="2"/>
    </row>
    <row r="611" ht="15" customHeight="1">
      <c r="A611" s="2"/>
      <c r="B611" s="2"/>
      <c r="C611" s="2"/>
      <c r="D611" s="2"/>
      <c r="E611" s="2"/>
      <c r="F611" s="2"/>
    </row>
    <row r="612" ht="15" customHeight="1">
      <c r="A612" s="2"/>
      <c r="B612" s="2"/>
      <c r="C612" s="2"/>
      <c r="D612" s="2"/>
      <c r="E612" s="2"/>
      <c r="F612" s="2"/>
    </row>
    <row r="613" ht="15" customHeight="1">
      <c r="A613" s="2"/>
      <c r="B613" s="2"/>
      <c r="C613" s="2"/>
      <c r="D613" s="2"/>
      <c r="E613" s="2"/>
      <c r="F613" s="2"/>
    </row>
    <row r="614" ht="15" customHeight="1">
      <c r="A614" s="2"/>
      <c r="B614" s="2"/>
      <c r="C614" s="2"/>
      <c r="D614" s="2"/>
      <c r="E614" s="2"/>
      <c r="F614" s="2"/>
    </row>
    <row r="615" ht="15" customHeight="1">
      <c r="A615" s="2"/>
      <c r="B615" s="2"/>
      <c r="C615" s="2"/>
      <c r="D615" s="2"/>
      <c r="E615" s="2"/>
      <c r="F615" s="2"/>
    </row>
    <row r="616" ht="15" customHeight="1">
      <c r="A616" s="2"/>
      <c r="B616" s="2"/>
      <c r="C616" s="2"/>
      <c r="D616" s="2"/>
      <c r="E616" s="2"/>
      <c r="F616" s="2"/>
    </row>
    <row r="617" ht="15" customHeight="1">
      <c r="A617" s="2"/>
      <c r="B617" s="2"/>
      <c r="C617" s="2"/>
      <c r="D617" s="2"/>
      <c r="E617" s="2"/>
      <c r="F617" s="2"/>
    </row>
    <row r="618" ht="15" customHeight="1">
      <c r="A618" s="2"/>
      <c r="B618" s="2"/>
      <c r="C618" s="2"/>
      <c r="D618" s="2"/>
      <c r="E618" s="2"/>
      <c r="F618" s="2"/>
    </row>
    <row r="619" ht="15" customHeight="1">
      <c r="A619" s="2"/>
      <c r="B619" s="2"/>
      <c r="C619" s="2"/>
      <c r="D619" s="2"/>
      <c r="E619" s="2"/>
      <c r="F619" s="2"/>
    </row>
    <row r="620" ht="15" customHeight="1">
      <c r="A620" s="2"/>
      <c r="B620" s="2"/>
      <c r="C620" s="2"/>
      <c r="D620" s="2"/>
      <c r="E620" s="2"/>
      <c r="F620" s="2"/>
    </row>
    <row r="621" ht="15" customHeight="1">
      <c r="A621" s="2"/>
      <c r="B621" s="2"/>
      <c r="C621" s="2"/>
      <c r="D621" s="2"/>
      <c r="E621" s="2"/>
      <c r="F621" s="2"/>
    </row>
    <row r="622" ht="15" customHeight="1">
      <c r="A622" s="2"/>
      <c r="B622" s="2"/>
      <c r="C622" s="2"/>
      <c r="D622" s="2"/>
      <c r="E622" s="2"/>
      <c r="F622" s="2"/>
    </row>
    <row r="623" ht="15" customHeight="1">
      <c r="A623" s="2"/>
      <c r="B623" s="2"/>
      <c r="C623" s="2"/>
      <c r="D623" s="2"/>
      <c r="E623" s="2"/>
      <c r="F623" s="2"/>
    </row>
    <row r="624" ht="15" customHeight="1">
      <c r="A624" s="2"/>
      <c r="B624" s="2"/>
      <c r="C624" s="2"/>
      <c r="D624" s="2"/>
      <c r="E624" s="2"/>
      <c r="F624" s="2"/>
    </row>
    <row r="625" ht="15" customHeight="1">
      <c r="A625" s="2"/>
      <c r="B625" s="2"/>
      <c r="C625" s="2"/>
      <c r="D625" s="2"/>
      <c r="E625" s="2"/>
      <c r="F625" s="2"/>
    </row>
    <row r="626" ht="15" customHeight="1">
      <c r="A626" s="2"/>
      <c r="B626" s="2"/>
      <c r="C626" s="2"/>
      <c r="D626" s="2"/>
      <c r="E626" s="2"/>
      <c r="F626" s="2"/>
    </row>
    <row r="627" ht="15" customHeight="1">
      <c r="A627" s="2"/>
      <c r="B627" s="2"/>
      <c r="C627" s="2"/>
      <c r="D627" s="2"/>
      <c r="E627" s="2"/>
      <c r="F627" s="2"/>
    </row>
    <row r="628" ht="15" customHeight="1">
      <c r="A628" s="2"/>
      <c r="B628" s="2"/>
      <c r="C628" s="2"/>
      <c r="D628" s="2"/>
      <c r="E628" s="2"/>
      <c r="F628" s="2"/>
    </row>
    <row r="629" ht="15" customHeight="1">
      <c r="A629" s="2"/>
      <c r="B629" s="2"/>
      <c r="C629" s="2"/>
      <c r="D629" s="2"/>
      <c r="E629" s="2"/>
      <c r="F629" s="2"/>
    </row>
    <row r="630" ht="15" customHeight="1">
      <c r="A630" s="2"/>
      <c r="B630" s="2"/>
      <c r="C630" s="2"/>
      <c r="D630" s="2"/>
      <c r="E630" s="2"/>
      <c r="F630" s="2"/>
    </row>
    <row r="631" ht="15" customHeight="1">
      <c r="A631" s="2"/>
      <c r="B631" s="2"/>
      <c r="C631" s="2"/>
      <c r="D631" s="2"/>
      <c r="E631" s="2"/>
      <c r="F631" s="2"/>
    </row>
    <row r="632" ht="15" customHeight="1">
      <c r="A632" s="2"/>
      <c r="B632" s="2"/>
      <c r="C632" s="2"/>
      <c r="D632" s="2"/>
      <c r="E632" s="2"/>
      <c r="F632" s="2"/>
    </row>
    <row r="633" ht="15" customHeight="1">
      <c r="A633" s="2"/>
      <c r="B633" s="2"/>
      <c r="C633" s="2"/>
      <c r="D633" s="2"/>
      <c r="E633" s="2"/>
      <c r="F633" s="2"/>
    </row>
    <row r="634" ht="15" customHeight="1">
      <c r="A634" s="2"/>
      <c r="B634" s="2"/>
      <c r="C634" s="2"/>
      <c r="D634" s="2"/>
      <c r="E634" s="2"/>
      <c r="F634" s="2"/>
    </row>
    <row r="635" ht="15" customHeight="1">
      <c r="A635" s="2"/>
      <c r="B635" s="2"/>
      <c r="C635" s="2"/>
      <c r="D635" s="2"/>
      <c r="E635" s="2"/>
      <c r="F635" s="2"/>
    </row>
    <row r="636" ht="15" customHeight="1">
      <c r="A636" s="2"/>
      <c r="B636" s="2"/>
      <c r="C636" s="2"/>
      <c r="D636" s="2"/>
      <c r="E636" s="2"/>
      <c r="F636" s="2"/>
    </row>
    <row r="637" ht="15" customHeight="1">
      <c r="A637" s="2"/>
      <c r="B637" s="2"/>
      <c r="C637" s="2"/>
      <c r="D637" s="2"/>
      <c r="E637" s="2"/>
      <c r="F637" s="2"/>
    </row>
    <row r="638" ht="15" customHeight="1">
      <c r="A638" s="2"/>
      <c r="B638" s="2"/>
      <c r="C638" s="2"/>
      <c r="D638" s="2"/>
      <c r="E638" s="2"/>
      <c r="F638" s="2"/>
    </row>
    <row r="639" ht="15" customHeight="1">
      <c r="A639" s="2"/>
      <c r="B639" s="2"/>
      <c r="C639" s="2"/>
      <c r="D639" s="2"/>
      <c r="E639" s="2"/>
      <c r="F639" s="2"/>
    </row>
    <row r="640" ht="15" customHeight="1">
      <c r="A640" s="2"/>
      <c r="B640" s="2"/>
      <c r="C640" s="2"/>
      <c r="D640" s="2"/>
      <c r="E640" s="2"/>
      <c r="F640" s="2"/>
    </row>
    <row r="641" ht="15" customHeight="1">
      <c r="A641" s="2"/>
      <c r="B641" s="2"/>
      <c r="C641" s="2"/>
      <c r="D641" s="2"/>
      <c r="E641" s="2"/>
      <c r="F641" s="2"/>
    </row>
    <row r="642" ht="15" customHeight="1">
      <c r="A642" s="2"/>
      <c r="B642" s="2"/>
      <c r="C642" s="2"/>
      <c r="D642" s="2"/>
      <c r="E642" s="2"/>
      <c r="F642" s="2"/>
    </row>
    <row r="643" ht="15" customHeight="1">
      <c r="A643" s="2"/>
      <c r="B643" s="2"/>
      <c r="C643" s="2"/>
      <c r="D643" s="2"/>
      <c r="E643" s="2"/>
      <c r="F643" s="2"/>
    </row>
    <row r="644" ht="15" customHeight="1">
      <c r="A644" s="2"/>
      <c r="B644" s="2"/>
      <c r="C644" s="2"/>
      <c r="D644" s="2"/>
      <c r="E644" s="2"/>
      <c r="F644" s="2"/>
    </row>
    <row r="645" ht="15" customHeight="1">
      <c r="A645" s="2"/>
      <c r="B645" s="2"/>
      <c r="C645" s="2"/>
      <c r="D645" s="2"/>
      <c r="E645" s="2"/>
      <c r="F645" s="2"/>
    </row>
    <row r="646" ht="15" customHeight="1">
      <c r="A646" s="2"/>
      <c r="B646" s="2"/>
      <c r="C646" s="2"/>
      <c r="D646" s="2"/>
      <c r="E646" s="2"/>
      <c r="F646" s="2"/>
    </row>
    <row r="647" ht="15" customHeight="1">
      <c r="A647" s="2"/>
      <c r="B647" s="2"/>
      <c r="C647" s="2"/>
      <c r="D647" s="2"/>
      <c r="E647" s="2"/>
      <c r="F647" s="2"/>
    </row>
    <row r="648" ht="15" customHeight="1">
      <c r="A648" s="2"/>
      <c r="B648" s="2"/>
      <c r="C648" s="2"/>
      <c r="D648" s="2"/>
      <c r="E648" s="2"/>
      <c r="F648" s="2"/>
    </row>
    <row r="649" ht="15" customHeight="1">
      <c r="A649" s="2"/>
      <c r="B649" s="2"/>
      <c r="C649" s="2"/>
      <c r="D649" s="2"/>
      <c r="E649" s="2"/>
      <c r="F649" s="2"/>
    </row>
    <row r="650" ht="15" customHeight="1">
      <c r="A650" s="2"/>
      <c r="B650" s="2"/>
      <c r="C650" s="2"/>
      <c r="D650" s="2"/>
      <c r="E650" s="2"/>
      <c r="F650" s="2"/>
    </row>
    <row r="651" ht="15" customHeight="1">
      <c r="A651" s="2"/>
      <c r="B651" s="2"/>
      <c r="C651" s="2"/>
      <c r="D651" s="2"/>
      <c r="E651" s="2"/>
      <c r="F651" s="2"/>
    </row>
    <row r="652" ht="15" customHeight="1">
      <c r="A652" s="2"/>
      <c r="B652" s="2"/>
      <c r="C652" s="2"/>
      <c r="D652" s="2"/>
      <c r="E652" s="2"/>
      <c r="F652" s="2"/>
    </row>
    <row r="653" ht="15" customHeight="1">
      <c r="A653" s="2"/>
      <c r="B653" s="2"/>
      <c r="C653" s="2"/>
      <c r="D653" s="2"/>
      <c r="E653" s="2"/>
      <c r="F653" s="2"/>
    </row>
    <row r="654" ht="15" customHeight="1">
      <c r="A654" s="2"/>
      <c r="B654" s="2"/>
      <c r="C654" s="2"/>
      <c r="D654" s="2"/>
      <c r="E654" s="2"/>
      <c r="F654" s="2"/>
    </row>
    <row r="655" ht="15" customHeight="1">
      <c r="A655" s="2"/>
      <c r="B655" s="2"/>
      <c r="C655" s="2"/>
      <c r="D655" s="2"/>
      <c r="E655" s="2"/>
      <c r="F655" s="2"/>
    </row>
    <row r="656" ht="15" customHeight="1">
      <c r="A656" s="2"/>
      <c r="B656" s="2"/>
      <c r="C656" s="2"/>
      <c r="D656" s="2"/>
      <c r="E656" s="2"/>
      <c r="F656" s="2"/>
    </row>
    <row r="657" ht="15" customHeight="1">
      <c r="A657" s="2"/>
      <c r="B657" s="2"/>
      <c r="C657" s="2"/>
      <c r="D657" s="2"/>
      <c r="E657" s="2"/>
      <c r="F657" s="2"/>
    </row>
    <row r="658" ht="15" customHeight="1">
      <c r="A658" s="2"/>
      <c r="B658" s="2"/>
      <c r="C658" s="2"/>
      <c r="D658" s="2"/>
      <c r="E658" s="2"/>
      <c r="F658" s="2"/>
    </row>
    <row r="659" ht="15" customHeight="1">
      <c r="A659" s="2"/>
      <c r="B659" s="2"/>
      <c r="C659" s="2"/>
      <c r="D659" s="2"/>
      <c r="E659" s="2"/>
      <c r="F659" s="2"/>
    </row>
    <row r="660" ht="15" customHeight="1">
      <c r="A660" s="2"/>
      <c r="B660" s="2"/>
      <c r="C660" s="2"/>
      <c r="D660" s="2"/>
      <c r="E660" s="2"/>
      <c r="F660" s="2"/>
    </row>
    <row r="661" ht="15" customHeight="1">
      <c r="A661" s="2"/>
      <c r="B661" s="2"/>
      <c r="C661" s="2"/>
      <c r="D661" s="2"/>
      <c r="E661" s="2"/>
      <c r="F661" s="2"/>
    </row>
    <row r="662" ht="15" customHeight="1">
      <c r="A662" s="2"/>
      <c r="B662" s="2"/>
      <c r="C662" s="2"/>
      <c r="D662" s="2"/>
      <c r="E662" s="2"/>
      <c r="F662" s="2"/>
    </row>
    <row r="663" ht="15" customHeight="1">
      <c r="A663" s="2"/>
      <c r="B663" s="2"/>
      <c r="C663" s="2"/>
      <c r="D663" s="2"/>
      <c r="E663" s="2"/>
      <c r="F663" s="2"/>
    </row>
    <row r="664" ht="15" customHeight="1">
      <c r="A664" s="2"/>
      <c r="B664" s="2"/>
      <c r="C664" s="2"/>
      <c r="D664" s="2"/>
      <c r="E664" s="2"/>
      <c r="F664" s="2"/>
    </row>
    <row r="665" ht="15" customHeight="1">
      <c r="A665" s="2"/>
      <c r="B665" s="2"/>
      <c r="C665" s="2"/>
      <c r="D665" s="2"/>
      <c r="E665" s="2"/>
      <c r="F665" s="2"/>
    </row>
    <row r="666" ht="15" customHeight="1">
      <c r="A666" s="2"/>
      <c r="B666" s="2"/>
      <c r="C666" s="2"/>
      <c r="D666" s="2"/>
      <c r="E666" s="2"/>
      <c r="F666" s="2"/>
    </row>
    <row r="667" ht="15" customHeight="1">
      <c r="A667" s="2"/>
      <c r="B667" s="2"/>
      <c r="C667" s="2"/>
      <c r="D667" s="2"/>
      <c r="E667" s="2"/>
      <c r="F667" s="2"/>
    </row>
    <row r="668" ht="15" customHeight="1">
      <c r="A668" s="2"/>
      <c r="B668" s="2"/>
      <c r="C668" s="2"/>
      <c r="D668" s="2"/>
      <c r="E668" s="2"/>
      <c r="F668" s="2"/>
    </row>
    <row r="669" ht="15" customHeight="1">
      <c r="A669" s="2"/>
      <c r="B669" s="2"/>
      <c r="C669" s="2"/>
      <c r="D669" s="2"/>
      <c r="E669" s="2"/>
      <c r="F669" s="2"/>
    </row>
    <row r="670" ht="15" customHeight="1">
      <c r="A670" s="2"/>
      <c r="B670" s="2"/>
      <c r="C670" s="2"/>
      <c r="D670" s="2"/>
      <c r="E670" s="2"/>
      <c r="F670" s="2"/>
    </row>
    <row r="671" ht="15" customHeight="1">
      <c r="A671" s="2"/>
      <c r="B671" s="2"/>
      <c r="C671" s="2"/>
      <c r="D671" s="2"/>
      <c r="E671" s="2"/>
      <c r="F671" s="2"/>
    </row>
    <row r="672" ht="15" customHeight="1">
      <c r="A672" s="2"/>
      <c r="B672" s="2"/>
      <c r="C672" s="2"/>
      <c r="D672" s="2"/>
      <c r="E672" s="2"/>
      <c r="F672" s="2"/>
    </row>
    <row r="673" ht="15" customHeight="1">
      <c r="A673" s="2"/>
      <c r="B673" s="2"/>
      <c r="C673" s="2"/>
      <c r="D673" s="2"/>
      <c r="E673" s="2"/>
      <c r="F673" s="2"/>
    </row>
    <row r="674" ht="15" customHeight="1">
      <c r="A674" s="2"/>
      <c r="B674" s="2"/>
      <c r="C674" s="2"/>
      <c r="D674" s="2"/>
      <c r="E674" s="2"/>
      <c r="F674" s="2"/>
    </row>
    <row r="675" ht="15" customHeight="1">
      <c r="A675" s="2"/>
      <c r="B675" s="2"/>
      <c r="C675" s="2"/>
      <c r="D675" s="2"/>
      <c r="E675" s="2"/>
      <c r="F675" s="2"/>
    </row>
    <row r="676" ht="15" customHeight="1">
      <c r="A676" s="2"/>
      <c r="B676" s="2"/>
      <c r="C676" s="2"/>
      <c r="D676" s="2"/>
      <c r="E676" s="2"/>
      <c r="F676" s="2"/>
    </row>
    <row r="677" ht="15" customHeight="1">
      <c r="A677" s="2"/>
      <c r="B677" s="2"/>
      <c r="C677" s="2"/>
      <c r="D677" s="2"/>
      <c r="E677" s="2"/>
      <c r="F677" s="2"/>
    </row>
    <row r="678" ht="15" customHeight="1">
      <c r="A678" s="2"/>
      <c r="B678" s="2"/>
      <c r="C678" s="2"/>
      <c r="D678" s="2"/>
      <c r="E678" s="2"/>
      <c r="F678" s="2"/>
    </row>
    <row r="679" ht="15" customHeight="1">
      <c r="A679" s="2"/>
      <c r="B679" s="2"/>
      <c r="C679" s="2"/>
      <c r="D679" s="2"/>
      <c r="E679" s="2"/>
      <c r="F679" s="2"/>
    </row>
    <row r="680" ht="15" customHeight="1">
      <c r="A680" s="2"/>
      <c r="B680" s="2"/>
      <c r="C680" s="2"/>
      <c r="D680" s="2"/>
      <c r="E680" s="2"/>
      <c r="F680" s="2"/>
    </row>
    <row r="681" ht="15" customHeight="1">
      <c r="A681" s="2"/>
      <c r="B681" s="2"/>
      <c r="C681" s="2"/>
      <c r="D681" s="2"/>
      <c r="E681" s="2"/>
      <c r="F681" s="2"/>
    </row>
    <row r="682" ht="15" customHeight="1">
      <c r="A682" s="2"/>
      <c r="B682" s="2"/>
      <c r="C682" s="2"/>
      <c r="D682" s="2"/>
      <c r="E682" s="2"/>
      <c r="F682" s="2"/>
    </row>
    <row r="683" ht="15" customHeight="1">
      <c r="A683" s="2"/>
      <c r="B683" s="2"/>
      <c r="C683" s="2"/>
      <c r="D683" s="2"/>
      <c r="E683" s="2"/>
      <c r="F683" s="2"/>
    </row>
    <row r="684" ht="15" customHeight="1">
      <c r="A684" s="2"/>
      <c r="B684" s="2"/>
      <c r="C684" s="2"/>
      <c r="D684" s="2"/>
      <c r="E684" s="2"/>
      <c r="F684" s="2"/>
    </row>
    <row r="685" ht="15" customHeight="1">
      <c r="A685" s="2"/>
      <c r="B685" s="2"/>
      <c r="C685" s="2"/>
      <c r="D685" s="2"/>
      <c r="E685" s="2"/>
      <c r="F685" s="2"/>
    </row>
    <row r="686" ht="15" customHeight="1">
      <c r="A686" s="2"/>
      <c r="B686" s="2"/>
      <c r="C686" s="2"/>
      <c r="D686" s="2"/>
      <c r="E686" s="2"/>
      <c r="F686" s="2"/>
    </row>
    <row r="687" ht="15" customHeight="1">
      <c r="A687" s="2"/>
      <c r="B687" s="2"/>
      <c r="C687" s="2"/>
      <c r="D687" s="2"/>
      <c r="E687" s="2"/>
      <c r="F687" s="2"/>
    </row>
    <row r="688" ht="15" customHeight="1">
      <c r="A688" s="2"/>
      <c r="B688" s="2"/>
      <c r="C688" s="2"/>
      <c r="D688" s="2"/>
      <c r="E688" s="2"/>
      <c r="F688" s="2"/>
    </row>
    <row r="689" ht="15" customHeight="1">
      <c r="A689" s="2"/>
      <c r="B689" s="2"/>
      <c r="C689" s="2"/>
      <c r="D689" s="2"/>
      <c r="E689" s="2"/>
      <c r="F689" s="2"/>
    </row>
    <row r="690" ht="15" customHeight="1">
      <c r="A690" s="2"/>
      <c r="B690" s="2"/>
      <c r="C690" s="2"/>
      <c r="D690" s="2"/>
      <c r="E690" s="2"/>
      <c r="F690" s="2"/>
    </row>
    <row r="691" ht="15" customHeight="1">
      <c r="A691" s="2"/>
      <c r="B691" s="2"/>
      <c r="C691" s="2"/>
      <c r="D691" s="2"/>
      <c r="E691" s="2"/>
      <c r="F691" s="2"/>
    </row>
    <row r="692" ht="15" customHeight="1">
      <c r="A692" s="2"/>
      <c r="B692" s="2"/>
      <c r="C692" s="2"/>
      <c r="D692" s="2"/>
      <c r="E692" s="2"/>
      <c r="F692" s="2"/>
    </row>
    <row r="693" ht="15" customHeight="1">
      <c r="A693" s="2"/>
      <c r="B693" s="2"/>
      <c r="C693" s="2"/>
      <c r="D693" s="2"/>
      <c r="E693" s="2"/>
      <c r="F693" s="2"/>
    </row>
    <row r="694" ht="15" customHeight="1">
      <c r="A694" s="2"/>
      <c r="B694" s="2"/>
      <c r="C694" s="2"/>
      <c r="D694" s="2"/>
      <c r="E694" s="2"/>
      <c r="F694" s="2"/>
    </row>
    <row r="695" ht="15" customHeight="1">
      <c r="A695" s="2"/>
      <c r="B695" s="2"/>
      <c r="C695" s="2"/>
      <c r="D695" s="2"/>
      <c r="E695" s="2"/>
      <c r="F695" s="2"/>
    </row>
    <row r="696" ht="15" customHeight="1">
      <c r="A696" s="2"/>
      <c r="B696" s="2"/>
      <c r="C696" s="2"/>
      <c r="D696" s="2"/>
      <c r="E696" s="2"/>
      <c r="F696" s="2"/>
    </row>
    <row r="697" ht="15" customHeight="1">
      <c r="A697" s="2"/>
      <c r="B697" s="2"/>
      <c r="C697" s="2"/>
      <c r="D697" s="2"/>
      <c r="E697" s="2"/>
      <c r="F697" s="2"/>
    </row>
    <row r="698" ht="15" customHeight="1">
      <c r="A698" s="2"/>
      <c r="B698" s="2"/>
      <c r="C698" s="2"/>
      <c r="D698" s="2"/>
      <c r="E698" s="2"/>
      <c r="F698" s="2"/>
    </row>
    <row r="699" ht="15" customHeight="1">
      <c r="A699" s="2"/>
      <c r="B699" s="2"/>
      <c r="C699" s="2"/>
      <c r="D699" s="2"/>
      <c r="E699" s="2"/>
      <c r="F699" s="2"/>
    </row>
    <row r="700" ht="15" customHeight="1">
      <c r="A700" s="2"/>
      <c r="B700" s="2"/>
      <c r="C700" s="2"/>
      <c r="D700" s="2"/>
      <c r="E700" s="2"/>
      <c r="F700" s="2"/>
    </row>
    <row r="701" ht="15" customHeight="1">
      <c r="A701" s="2"/>
      <c r="B701" s="2"/>
      <c r="C701" s="2"/>
      <c r="D701" s="2"/>
      <c r="E701" s="2"/>
      <c r="F701" s="2"/>
    </row>
    <row r="702" ht="15" customHeight="1">
      <c r="A702" s="2"/>
      <c r="B702" s="2"/>
      <c r="C702" s="2"/>
      <c r="D702" s="2"/>
      <c r="E702" s="2"/>
      <c r="F702" s="2"/>
    </row>
    <row r="703" ht="15" customHeight="1">
      <c r="A703" s="2"/>
      <c r="B703" s="2"/>
      <c r="C703" s="2"/>
      <c r="D703" s="2"/>
      <c r="E703" s="2"/>
      <c r="F703" s="2"/>
    </row>
    <row r="704" ht="15" customHeight="1">
      <c r="A704" s="2"/>
      <c r="B704" s="2"/>
      <c r="C704" s="2"/>
      <c r="D704" s="2"/>
      <c r="E704" s="2"/>
      <c r="F704" s="2"/>
    </row>
    <row r="705" ht="15" customHeight="1">
      <c r="A705" s="2"/>
      <c r="B705" s="2"/>
      <c r="C705" s="2"/>
      <c r="D705" s="2"/>
      <c r="E705" s="2"/>
      <c r="F705" s="2"/>
    </row>
    <row r="706" ht="15" customHeight="1">
      <c r="A706" s="2"/>
      <c r="B706" s="2"/>
      <c r="C706" s="2"/>
      <c r="D706" s="2"/>
      <c r="E706" s="2"/>
      <c r="F706" s="2"/>
    </row>
    <row r="707" ht="15" customHeight="1">
      <c r="A707" s="2"/>
      <c r="B707" s="2"/>
      <c r="C707" s="2"/>
      <c r="D707" s="2"/>
      <c r="E707" s="2"/>
      <c r="F707" s="2"/>
    </row>
    <row r="708" ht="15" customHeight="1">
      <c r="A708" s="2"/>
      <c r="B708" s="2"/>
      <c r="C708" s="2"/>
      <c r="D708" s="2"/>
      <c r="E708" s="2"/>
      <c r="F708" s="2"/>
    </row>
    <row r="709" ht="15" customHeight="1">
      <c r="A709" s="2"/>
      <c r="B709" s="2"/>
      <c r="C709" s="2"/>
      <c r="D709" s="2"/>
      <c r="E709" s="2"/>
      <c r="F709" s="2"/>
    </row>
    <row r="710" ht="15" customHeight="1">
      <c r="A710" s="2"/>
      <c r="B710" s="2"/>
      <c r="C710" s="2"/>
      <c r="D710" s="2"/>
      <c r="E710" s="2"/>
      <c r="F710" s="2"/>
    </row>
    <row r="711" ht="15" customHeight="1">
      <c r="A711" s="2"/>
      <c r="B711" s="2"/>
      <c r="C711" s="2"/>
      <c r="D711" s="2"/>
      <c r="E711" s="2"/>
      <c r="F711" s="2"/>
    </row>
    <row r="712" ht="15" customHeight="1">
      <c r="A712" s="2"/>
      <c r="B712" s="2"/>
      <c r="C712" s="2"/>
      <c r="D712" s="2"/>
      <c r="E712" s="2"/>
      <c r="F712" s="2"/>
    </row>
    <row r="713" ht="15" customHeight="1">
      <c r="A713" s="2"/>
      <c r="B713" s="2"/>
      <c r="C713" s="2"/>
      <c r="D713" s="2"/>
      <c r="E713" s="2"/>
      <c r="F713" s="2"/>
    </row>
    <row r="714" ht="15" customHeight="1">
      <c r="A714" s="2"/>
      <c r="B714" s="2"/>
      <c r="C714" s="2"/>
      <c r="D714" s="2"/>
      <c r="E714" s="2"/>
      <c r="F714" s="2"/>
    </row>
    <row r="715" ht="15" customHeight="1">
      <c r="A715" s="2"/>
      <c r="B715" s="2"/>
      <c r="C715" s="2"/>
      <c r="D715" s="2"/>
      <c r="E715" s="2"/>
      <c r="F715" s="2"/>
    </row>
    <row r="716" ht="15" customHeight="1">
      <c r="A716" s="2"/>
      <c r="B716" s="2"/>
      <c r="C716" s="2"/>
      <c r="D716" s="2"/>
      <c r="E716" s="2"/>
      <c r="F716" s="2"/>
    </row>
    <row r="717" ht="15" customHeight="1">
      <c r="A717" s="2"/>
      <c r="B717" s="2"/>
      <c r="C717" s="2"/>
      <c r="D717" s="2"/>
      <c r="E717" s="2"/>
      <c r="F717" s="2"/>
    </row>
    <row r="718" ht="15" customHeight="1">
      <c r="A718" s="2"/>
      <c r="B718" s="2"/>
      <c r="C718" s="2"/>
      <c r="D718" s="2"/>
      <c r="E718" s="2"/>
      <c r="F718" s="2"/>
    </row>
    <row r="719" ht="15" customHeight="1">
      <c r="A719" s="2"/>
      <c r="B719" s="2"/>
      <c r="C719" s="2"/>
      <c r="D719" s="2"/>
      <c r="E719" s="2"/>
      <c r="F719" s="2"/>
    </row>
    <row r="720" ht="15" customHeight="1">
      <c r="A720" s="2"/>
      <c r="B720" s="2"/>
      <c r="C720" s="2"/>
      <c r="D720" s="2"/>
      <c r="E720" s="2"/>
      <c r="F720" s="2"/>
    </row>
    <row r="721" ht="15" customHeight="1">
      <c r="A721" s="2"/>
      <c r="B721" s="2"/>
      <c r="C721" s="2"/>
      <c r="D721" s="2"/>
      <c r="E721" s="2"/>
      <c r="F721" s="2"/>
    </row>
    <row r="722" ht="15" customHeight="1">
      <c r="A722" s="2"/>
      <c r="B722" s="2"/>
      <c r="C722" s="2"/>
      <c r="D722" s="2"/>
      <c r="E722" s="2"/>
      <c r="F722" s="2"/>
    </row>
    <row r="723" ht="15" customHeight="1">
      <c r="A723" s="2"/>
      <c r="B723" s="2"/>
      <c r="C723" s="2"/>
      <c r="D723" s="2"/>
      <c r="E723" s="2"/>
      <c r="F723" s="2"/>
    </row>
    <row r="724" ht="15" customHeight="1">
      <c r="A724" s="2"/>
      <c r="B724" s="2"/>
      <c r="C724" s="2"/>
      <c r="D724" s="2"/>
      <c r="E724" s="2"/>
      <c r="F724" s="2"/>
    </row>
    <row r="725" ht="15" customHeight="1">
      <c r="A725" s="2"/>
      <c r="B725" s="2"/>
      <c r="C725" s="2"/>
      <c r="D725" s="2"/>
      <c r="E725" s="2"/>
      <c r="F725" s="2"/>
    </row>
    <row r="726" ht="15" customHeight="1">
      <c r="A726" s="2"/>
      <c r="B726" s="2"/>
      <c r="C726" s="2"/>
      <c r="D726" s="2"/>
      <c r="E726" s="2"/>
      <c r="F726" s="2"/>
    </row>
    <row r="727" ht="15" customHeight="1">
      <c r="A727" s="2"/>
      <c r="B727" s="2"/>
      <c r="C727" s="2"/>
      <c r="D727" s="2"/>
      <c r="E727" s="2"/>
      <c r="F727" s="2"/>
    </row>
    <row r="728" ht="15" customHeight="1">
      <c r="A728" s="2"/>
      <c r="B728" s="2"/>
      <c r="C728" s="2"/>
      <c r="D728" s="2"/>
      <c r="E728" s="2"/>
      <c r="F728" s="2"/>
    </row>
    <row r="729" ht="15" customHeight="1">
      <c r="A729" s="2"/>
      <c r="B729" s="2"/>
      <c r="C729" s="2"/>
      <c r="D729" s="2"/>
      <c r="E729" s="2"/>
      <c r="F729" s="2"/>
    </row>
    <row r="730" ht="15" customHeight="1">
      <c r="A730" s="2"/>
      <c r="B730" s="2"/>
      <c r="C730" s="2"/>
      <c r="D730" s="2"/>
      <c r="E730" s="2"/>
      <c r="F730" s="2"/>
    </row>
    <row r="731" ht="15" customHeight="1">
      <c r="A731" s="2"/>
      <c r="B731" s="2"/>
      <c r="C731" s="2"/>
      <c r="D731" s="2"/>
      <c r="E731" s="2"/>
      <c r="F731" s="2"/>
    </row>
    <row r="732" ht="15" customHeight="1">
      <c r="A732" s="2"/>
      <c r="B732" s="2"/>
      <c r="C732" s="2"/>
      <c r="D732" s="2"/>
      <c r="E732" s="2"/>
      <c r="F732" s="2"/>
    </row>
    <row r="733" ht="15" customHeight="1">
      <c r="A733" s="2"/>
      <c r="B733" s="2"/>
      <c r="C733" s="2"/>
      <c r="D733" s="2"/>
      <c r="E733" s="2"/>
      <c r="F733" s="2"/>
    </row>
    <row r="734" ht="15" customHeight="1">
      <c r="A734" s="2"/>
      <c r="B734" s="2"/>
      <c r="C734" s="2"/>
      <c r="D734" s="2"/>
      <c r="E734" s="2"/>
      <c r="F734" s="2"/>
    </row>
    <row r="735" ht="15" customHeight="1">
      <c r="A735" s="2"/>
      <c r="B735" s="2"/>
      <c r="C735" s="2"/>
      <c r="D735" s="2"/>
      <c r="E735" s="2"/>
      <c r="F735" s="2"/>
    </row>
    <row r="736" ht="15" customHeight="1">
      <c r="A736" s="2"/>
      <c r="B736" s="2"/>
      <c r="C736" s="2"/>
      <c r="D736" s="2"/>
      <c r="E736" s="2"/>
      <c r="F736" s="2"/>
    </row>
    <row r="737" ht="15" customHeight="1">
      <c r="A737" s="2"/>
      <c r="B737" s="2"/>
      <c r="C737" s="2"/>
      <c r="D737" s="2"/>
      <c r="E737" s="2"/>
      <c r="F737" s="2"/>
    </row>
    <row r="738" ht="15" customHeight="1">
      <c r="A738" s="2"/>
      <c r="B738" s="2"/>
      <c r="C738" s="2"/>
      <c r="D738" s="2"/>
      <c r="E738" s="2"/>
      <c r="F738" s="2"/>
    </row>
    <row r="739" ht="15" customHeight="1">
      <c r="A739" s="2"/>
      <c r="B739" s="2"/>
      <c r="C739" s="2"/>
      <c r="D739" s="2"/>
      <c r="E739" s="2"/>
      <c r="F739" s="2"/>
    </row>
    <row r="740" ht="15" customHeight="1">
      <c r="A740" s="2"/>
      <c r="B740" s="2"/>
      <c r="C740" s="2"/>
      <c r="D740" s="2"/>
      <c r="E740" s="2"/>
      <c r="F740" s="2"/>
    </row>
    <row r="741" ht="15" customHeight="1">
      <c r="A741" s="2"/>
      <c r="B741" s="2"/>
      <c r="C741" s="2"/>
      <c r="D741" s="2"/>
      <c r="E741" s="2"/>
      <c r="F741" s="2"/>
    </row>
    <row r="742" ht="15" customHeight="1">
      <c r="A742" s="2"/>
      <c r="B742" s="2"/>
      <c r="C742" s="2"/>
      <c r="D742" s="2"/>
      <c r="E742" s="2"/>
      <c r="F742" s="2"/>
    </row>
    <row r="743" ht="15" customHeight="1">
      <c r="A743" s="2"/>
      <c r="B743" s="2"/>
      <c r="C743" s="2"/>
      <c r="D743" s="2"/>
      <c r="E743" s="2"/>
      <c r="F743" s="2"/>
    </row>
    <row r="744" ht="15" customHeight="1">
      <c r="A744" s="2"/>
      <c r="B744" s="2"/>
      <c r="C744" s="2"/>
      <c r="D744" s="2"/>
      <c r="E744" s="2"/>
      <c r="F744" s="2"/>
    </row>
    <row r="745" ht="15" customHeight="1">
      <c r="A745" s="2"/>
      <c r="B745" s="2"/>
      <c r="C745" s="2"/>
      <c r="D745" s="2"/>
      <c r="E745" s="2"/>
      <c r="F745" s="2"/>
    </row>
    <row r="746" ht="15" customHeight="1">
      <c r="A746" s="2"/>
      <c r="B746" s="2"/>
      <c r="C746" s="2"/>
      <c r="D746" s="2"/>
      <c r="E746" s="2"/>
      <c r="F746" s="2"/>
    </row>
    <row r="747" ht="15" customHeight="1">
      <c r="A747" s="2"/>
      <c r="B747" s="2"/>
      <c r="C747" s="2"/>
      <c r="D747" s="2"/>
      <c r="E747" s="2"/>
      <c r="F747" s="2"/>
    </row>
    <row r="748" ht="15" customHeight="1">
      <c r="A748" s="2"/>
      <c r="B748" s="2"/>
      <c r="C748" s="2"/>
      <c r="D748" s="2"/>
      <c r="E748" s="2"/>
      <c r="F748" s="2"/>
    </row>
    <row r="749" ht="15" customHeight="1">
      <c r="A749" s="2"/>
      <c r="B749" s="2"/>
      <c r="C749" s="2"/>
      <c r="D749" s="2"/>
      <c r="E749" s="2"/>
      <c r="F749" s="2"/>
    </row>
    <row r="750" ht="15" customHeight="1">
      <c r="A750" s="2"/>
      <c r="B750" s="2"/>
      <c r="C750" s="2"/>
      <c r="D750" s="2"/>
      <c r="E750" s="2"/>
      <c r="F750" s="2"/>
    </row>
    <row r="751" ht="15" customHeight="1">
      <c r="A751" s="2"/>
      <c r="B751" s="2"/>
      <c r="C751" s="2"/>
      <c r="D751" s="2"/>
      <c r="E751" s="2"/>
      <c r="F751" s="2"/>
    </row>
    <row r="752" ht="15" customHeight="1">
      <c r="A752" s="2"/>
      <c r="B752" s="2"/>
      <c r="C752" s="2"/>
      <c r="D752" s="2"/>
      <c r="E752" s="2"/>
      <c r="F752" s="2"/>
    </row>
    <row r="753" ht="15" customHeight="1">
      <c r="A753" s="2"/>
      <c r="B753" s="2"/>
      <c r="C753" s="2"/>
      <c r="D753" s="2"/>
      <c r="E753" s="2"/>
      <c r="F753" s="2"/>
    </row>
    <row r="754" ht="15" customHeight="1">
      <c r="A754" s="2"/>
      <c r="B754" s="2"/>
      <c r="C754" s="2"/>
      <c r="D754" s="2"/>
      <c r="E754" s="2"/>
      <c r="F754" s="2"/>
    </row>
    <row r="755" ht="15" customHeight="1">
      <c r="A755" s="2"/>
      <c r="B755" s="2"/>
      <c r="C755" s="2"/>
      <c r="D755" s="2"/>
      <c r="E755" s="2"/>
      <c r="F755" s="2"/>
    </row>
    <row r="756" ht="15" customHeight="1">
      <c r="A756" s="2"/>
      <c r="B756" s="2"/>
      <c r="C756" s="2"/>
      <c r="D756" s="2"/>
      <c r="E756" s="2"/>
      <c r="F756" s="2"/>
    </row>
    <row r="757" ht="15" customHeight="1">
      <c r="A757" s="2"/>
      <c r="B757" s="2"/>
      <c r="C757" s="2"/>
      <c r="D757" s="2"/>
      <c r="E757" s="2"/>
      <c r="F757" s="2"/>
    </row>
    <row r="758" ht="15" customHeight="1">
      <c r="A758" s="2"/>
      <c r="B758" s="2"/>
      <c r="C758" s="2"/>
      <c r="D758" s="2"/>
      <c r="E758" s="2"/>
      <c r="F758" s="2"/>
    </row>
    <row r="759" ht="15" customHeight="1">
      <c r="A759" s="2"/>
      <c r="B759" s="2"/>
      <c r="C759" s="2"/>
      <c r="D759" s="2"/>
      <c r="E759" s="2"/>
      <c r="F759" s="2"/>
    </row>
    <row r="760" ht="15" customHeight="1">
      <c r="A760" s="2"/>
      <c r="B760" s="2"/>
      <c r="C760" s="2"/>
      <c r="D760" s="2"/>
      <c r="E760" s="2"/>
      <c r="F760" s="2"/>
    </row>
    <row r="761" ht="15" customHeight="1">
      <c r="A761" s="2"/>
      <c r="B761" s="2"/>
      <c r="C761" s="2"/>
      <c r="D761" s="2"/>
      <c r="E761" s="2"/>
      <c r="F761" s="2"/>
    </row>
    <row r="762" ht="15" customHeight="1">
      <c r="A762" s="2"/>
      <c r="B762" s="2"/>
      <c r="C762" s="2"/>
      <c r="D762" s="2"/>
      <c r="E762" s="2"/>
      <c r="F762" s="2"/>
    </row>
    <row r="763" ht="15" customHeight="1">
      <c r="A763" s="2"/>
      <c r="B763" s="2"/>
      <c r="C763" s="2"/>
      <c r="D763" s="2"/>
      <c r="E763" s="2"/>
      <c r="F763" s="2"/>
    </row>
    <row r="764" ht="15" customHeight="1">
      <c r="A764" s="2"/>
      <c r="B764" s="2"/>
      <c r="C764" s="2"/>
      <c r="D764" s="2"/>
      <c r="E764" s="2"/>
      <c r="F764" s="2"/>
    </row>
    <row r="765" ht="15" customHeight="1">
      <c r="A765" s="2"/>
      <c r="B765" s="2"/>
      <c r="C765" s="2"/>
      <c r="D765" s="2"/>
      <c r="E765" s="2"/>
      <c r="F765" s="2"/>
    </row>
    <row r="766" ht="15" customHeight="1">
      <c r="A766" s="2"/>
      <c r="B766" s="2"/>
      <c r="C766" s="2"/>
      <c r="D766" s="2"/>
      <c r="E766" s="2"/>
      <c r="F766" s="2"/>
    </row>
    <row r="767" ht="15" customHeight="1">
      <c r="A767" s="2"/>
      <c r="B767" s="2"/>
      <c r="C767" s="2"/>
      <c r="D767" s="2"/>
      <c r="E767" s="2"/>
      <c r="F767" s="2"/>
    </row>
    <row r="768" ht="15" customHeight="1">
      <c r="A768" s="2"/>
      <c r="B768" s="2"/>
      <c r="C768" s="2"/>
      <c r="D768" s="2"/>
      <c r="E768" s="2"/>
      <c r="F768" s="2"/>
    </row>
    <row r="769" ht="15" customHeight="1">
      <c r="A769" s="2"/>
      <c r="B769" s="2"/>
      <c r="C769" s="2"/>
      <c r="D769" s="2"/>
      <c r="E769" s="2"/>
      <c r="F769" s="2"/>
    </row>
    <row r="770" ht="15" customHeight="1">
      <c r="A770" s="2"/>
      <c r="B770" s="2"/>
      <c r="C770" s="2"/>
      <c r="D770" s="2"/>
      <c r="E770" s="2"/>
      <c r="F770" s="2"/>
    </row>
    <row r="771" ht="15" customHeight="1">
      <c r="A771" s="2"/>
      <c r="B771" s="2"/>
      <c r="C771" s="2"/>
      <c r="D771" s="2"/>
      <c r="E771" s="2"/>
      <c r="F771" s="2"/>
    </row>
    <row r="772" ht="15" customHeight="1">
      <c r="A772" s="2"/>
      <c r="B772" s="2"/>
      <c r="C772" s="2"/>
      <c r="D772" s="2"/>
      <c r="E772" s="2"/>
      <c r="F772" s="2"/>
    </row>
    <row r="773" ht="15" customHeight="1">
      <c r="A773" s="2"/>
      <c r="B773" s="2"/>
      <c r="C773" s="2"/>
      <c r="D773" s="2"/>
      <c r="E773" s="2"/>
      <c r="F773" s="2"/>
    </row>
    <row r="774" ht="15" customHeight="1">
      <c r="A774" s="2"/>
      <c r="B774" s="2"/>
      <c r="C774" s="2"/>
      <c r="D774" s="2"/>
      <c r="E774" s="2"/>
      <c r="F774" s="2"/>
    </row>
    <row r="775" ht="15" customHeight="1">
      <c r="A775" s="2"/>
      <c r="B775" s="2"/>
      <c r="C775" s="2"/>
      <c r="D775" s="2"/>
      <c r="E775" s="2"/>
      <c r="F775" s="2"/>
    </row>
    <row r="776" ht="15" customHeight="1">
      <c r="A776" s="2"/>
      <c r="B776" s="2"/>
      <c r="C776" s="2"/>
      <c r="D776" s="2"/>
      <c r="E776" s="2"/>
      <c r="F776" s="2"/>
    </row>
    <row r="777" ht="15" customHeight="1">
      <c r="A777" s="2"/>
      <c r="B777" s="2"/>
      <c r="C777" s="2"/>
      <c r="D777" s="2"/>
      <c r="E777" s="2"/>
      <c r="F777" s="2"/>
    </row>
    <row r="778" ht="15" customHeight="1">
      <c r="A778" s="2"/>
      <c r="B778" s="2"/>
      <c r="C778" s="2"/>
      <c r="D778" s="2"/>
      <c r="E778" s="2"/>
      <c r="F778" s="2"/>
    </row>
    <row r="779" ht="15" customHeight="1">
      <c r="A779" s="2"/>
      <c r="B779" s="2"/>
      <c r="C779" s="2"/>
      <c r="D779" s="2"/>
      <c r="E779" s="2"/>
      <c r="F779" s="2"/>
    </row>
    <row r="780" ht="15" customHeight="1">
      <c r="A780" s="2"/>
      <c r="B780" s="2"/>
      <c r="C780" s="2"/>
      <c r="D780" s="2"/>
      <c r="E780" s="2"/>
      <c r="F780" s="2"/>
    </row>
    <row r="781" ht="15" customHeight="1">
      <c r="A781" s="2"/>
      <c r="B781" s="2"/>
      <c r="C781" s="2"/>
      <c r="D781" s="2"/>
      <c r="E781" s="2"/>
      <c r="F781" s="2"/>
    </row>
    <row r="782" ht="15" customHeight="1">
      <c r="A782" s="2"/>
      <c r="B782" s="2"/>
      <c r="C782" s="2"/>
      <c r="D782" s="2"/>
      <c r="E782" s="2"/>
      <c r="F782" s="2"/>
    </row>
    <row r="783" ht="15" customHeight="1">
      <c r="A783" s="2"/>
      <c r="B783" s="2"/>
      <c r="C783" s="2"/>
      <c r="D783" s="2"/>
      <c r="E783" s="2"/>
      <c r="F783" s="2"/>
    </row>
    <row r="784" ht="15" customHeight="1">
      <c r="A784" s="2"/>
      <c r="B784" s="2"/>
      <c r="C784" s="2"/>
      <c r="D784" s="2"/>
      <c r="E784" s="2"/>
      <c r="F784" s="2"/>
    </row>
    <row r="785" ht="15" customHeight="1">
      <c r="A785" s="2"/>
      <c r="B785" s="2"/>
      <c r="C785" s="2"/>
      <c r="D785" s="2"/>
      <c r="E785" s="2"/>
      <c r="F785" s="2"/>
    </row>
    <row r="786" ht="15" customHeight="1">
      <c r="A786" s="2"/>
      <c r="B786" s="2"/>
      <c r="C786" s="2"/>
      <c r="D786" s="2"/>
      <c r="E786" s="2"/>
      <c r="F786" s="2"/>
    </row>
    <row r="787" ht="15" customHeight="1">
      <c r="A787" s="2"/>
      <c r="B787" s="2"/>
      <c r="C787" s="2"/>
      <c r="D787" s="2"/>
      <c r="E787" s="2"/>
      <c r="F787" s="2"/>
    </row>
    <row r="788" ht="15" customHeight="1">
      <c r="A788" s="2"/>
      <c r="B788" s="2"/>
      <c r="C788" s="2"/>
      <c r="D788" s="2"/>
      <c r="E788" s="2"/>
      <c r="F788" s="2"/>
    </row>
    <row r="789" ht="15" customHeight="1">
      <c r="A789" s="2"/>
      <c r="B789" s="2"/>
      <c r="C789" s="2"/>
      <c r="D789" s="2"/>
      <c r="E789" s="2"/>
      <c r="F789" s="2"/>
    </row>
    <row r="790" ht="15" customHeight="1">
      <c r="A790" s="2"/>
      <c r="B790" s="2"/>
      <c r="C790" s="2"/>
      <c r="D790" s="2"/>
      <c r="E790" s="2"/>
      <c r="F790" s="2"/>
    </row>
    <row r="791" ht="15" customHeight="1">
      <c r="A791" s="2"/>
      <c r="B791" s="2"/>
      <c r="C791" s="2"/>
      <c r="D791" s="2"/>
      <c r="E791" s="2"/>
      <c r="F791" s="2"/>
    </row>
    <row r="792" ht="15" customHeight="1">
      <c r="A792" s="2"/>
      <c r="B792" s="2"/>
      <c r="C792" s="2"/>
      <c r="D792" s="2"/>
      <c r="E792" s="2"/>
      <c r="F792" s="2"/>
    </row>
    <row r="793" ht="15" customHeight="1">
      <c r="A793" s="2"/>
      <c r="B793" s="2"/>
      <c r="C793" s="2"/>
      <c r="D793" s="2"/>
      <c r="E793" s="2"/>
      <c r="F793" s="2"/>
    </row>
    <row r="794" ht="15" customHeight="1">
      <c r="A794" s="2"/>
      <c r="B794" s="2"/>
      <c r="C794" s="2"/>
      <c r="D794" s="2"/>
      <c r="E794" s="2"/>
      <c r="F794" s="2"/>
    </row>
    <row r="795" ht="15" customHeight="1">
      <c r="A795" s="2"/>
      <c r="B795" s="2"/>
      <c r="C795" s="2"/>
      <c r="D795" s="2"/>
      <c r="E795" s="2"/>
      <c r="F795" s="2"/>
    </row>
    <row r="796" ht="15" customHeight="1">
      <c r="A796" s="2"/>
      <c r="B796" s="2"/>
      <c r="C796" s="2"/>
      <c r="D796" s="2"/>
      <c r="E796" s="2"/>
      <c r="F796" s="2"/>
    </row>
    <row r="797" ht="15" customHeight="1">
      <c r="A797" s="2"/>
      <c r="B797" s="2"/>
      <c r="C797" s="2"/>
      <c r="D797" s="2"/>
      <c r="E797" s="2"/>
      <c r="F797" s="2"/>
    </row>
    <row r="798" ht="15" customHeight="1">
      <c r="A798" s="2"/>
      <c r="B798" s="2"/>
      <c r="C798" s="2"/>
      <c r="D798" s="2"/>
      <c r="E798" s="2"/>
      <c r="F798" s="2"/>
    </row>
    <row r="799" ht="15" customHeight="1">
      <c r="A799" s="2"/>
      <c r="B799" s="2"/>
      <c r="C799" s="2"/>
      <c r="D799" s="2"/>
      <c r="E799" s="2"/>
      <c r="F799" s="2"/>
    </row>
    <row r="800" ht="15" customHeight="1">
      <c r="A800" s="2"/>
      <c r="B800" s="2"/>
      <c r="C800" s="2"/>
      <c r="D800" s="2"/>
      <c r="E800" s="2"/>
      <c r="F800" s="2"/>
    </row>
    <row r="801" ht="15" customHeight="1">
      <c r="A801" s="2"/>
      <c r="B801" s="2"/>
      <c r="C801" s="2"/>
      <c r="D801" s="2"/>
      <c r="E801" s="2"/>
      <c r="F801" s="2"/>
    </row>
    <row r="802" ht="15" customHeight="1">
      <c r="A802" s="2"/>
      <c r="B802" s="2"/>
      <c r="C802" s="2"/>
      <c r="D802" s="2"/>
      <c r="E802" s="2"/>
      <c r="F802" s="2"/>
    </row>
    <row r="803" ht="15" customHeight="1">
      <c r="A803" s="2"/>
      <c r="B803" s="2"/>
      <c r="C803" s="2"/>
      <c r="D803" s="2"/>
      <c r="E803" s="2"/>
      <c r="F803" s="2"/>
    </row>
    <row r="804" ht="15" customHeight="1">
      <c r="A804" s="2"/>
      <c r="B804" s="2"/>
      <c r="C804" s="2"/>
      <c r="D804" s="2"/>
      <c r="E804" s="2"/>
      <c r="F804" s="2"/>
    </row>
    <row r="805" ht="15" customHeight="1">
      <c r="A805" s="2"/>
      <c r="B805" s="2"/>
      <c r="C805" s="2"/>
      <c r="D805" s="2"/>
      <c r="E805" s="2"/>
      <c r="F805" s="2"/>
    </row>
    <row r="806" ht="15" customHeight="1">
      <c r="A806" s="2"/>
      <c r="B806" s="2"/>
      <c r="C806" s="2"/>
      <c r="D806" s="2"/>
      <c r="E806" s="2"/>
      <c r="F806" s="2"/>
    </row>
    <row r="807" ht="15" customHeight="1">
      <c r="A807" s="2"/>
      <c r="B807" s="2"/>
      <c r="C807" s="2"/>
      <c r="D807" s="2"/>
      <c r="E807" s="2"/>
      <c r="F807" s="2"/>
    </row>
    <row r="808" ht="15" customHeight="1">
      <c r="A808" s="2"/>
      <c r="B808" s="2"/>
      <c r="C808" s="2"/>
      <c r="D808" s="2"/>
      <c r="E808" s="2"/>
      <c r="F808" s="2"/>
    </row>
    <row r="809" ht="15" customHeight="1">
      <c r="A809" s="2"/>
      <c r="B809" s="2"/>
      <c r="C809" s="2"/>
      <c r="D809" s="2"/>
      <c r="E809" s="2"/>
      <c r="F809" s="2"/>
    </row>
    <row r="810" ht="15" customHeight="1">
      <c r="A810" s="2"/>
      <c r="B810" s="2"/>
      <c r="C810" s="2"/>
      <c r="D810" s="2"/>
      <c r="E810" s="2"/>
      <c r="F810" s="2"/>
    </row>
    <row r="811" ht="15" customHeight="1">
      <c r="A811" s="2"/>
      <c r="B811" s="2"/>
      <c r="C811" s="2"/>
      <c r="D811" s="2"/>
      <c r="E811" s="2"/>
      <c r="F811" s="2"/>
    </row>
    <row r="812" ht="15" customHeight="1">
      <c r="A812" s="2"/>
      <c r="B812" s="2"/>
      <c r="C812" s="2"/>
      <c r="D812" s="2"/>
      <c r="E812" s="2"/>
      <c r="F812" s="2"/>
    </row>
    <row r="813" ht="15" customHeight="1">
      <c r="A813" s="2"/>
      <c r="B813" s="2"/>
      <c r="C813" s="2"/>
      <c r="D813" s="2"/>
      <c r="E813" s="2"/>
      <c r="F813" s="2"/>
    </row>
    <row r="814" ht="15" customHeight="1">
      <c r="A814" s="2"/>
      <c r="B814" s="2"/>
      <c r="C814" s="2"/>
      <c r="D814" s="2"/>
      <c r="E814" s="2"/>
      <c r="F814" s="2"/>
    </row>
    <row r="815" ht="15" customHeight="1">
      <c r="A815" s="2"/>
      <c r="B815" s="2"/>
      <c r="C815" s="2"/>
      <c r="D815" s="2"/>
      <c r="E815" s="2"/>
      <c r="F815" s="2"/>
    </row>
    <row r="816" ht="15" customHeight="1">
      <c r="A816" s="2"/>
      <c r="B816" s="2"/>
      <c r="C816" s="2"/>
      <c r="D816" s="2"/>
      <c r="E816" s="2"/>
      <c r="F816" s="2"/>
    </row>
    <row r="817" ht="15" customHeight="1">
      <c r="A817" s="2"/>
      <c r="B817" s="2"/>
      <c r="C817" s="2"/>
      <c r="D817" s="2"/>
      <c r="E817" s="2"/>
      <c r="F817" s="2"/>
    </row>
    <row r="818" ht="15" customHeight="1">
      <c r="A818" s="2"/>
      <c r="B818" s="2"/>
      <c r="C818" s="2"/>
      <c r="D818" s="2"/>
      <c r="E818" s="2"/>
      <c r="F818" s="2"/>
    </row>
    <row r="819" ht="15" customHeight="1">
      <c r="A819" s="2"/>
      <c r="B819" s="2"/>
      <c r="C819" s="2"/>
      <c r="D819" s="2"/>
      <c r="E819" s="2"/>
      <c r="F819" s="2"/>
    </row>
    <row r="820" ht="15" customHeight="1">
      <c r="A820" s="2"/>
      <c r="B820" s="2"/>
      <c r="C820" s="2"/>
      <c r="D820" s="2"/>
      <c r="E820" s="2"/>
      <c r="F820" s="2"/>
    </row>
    <row r="821" ht="15" customHeight="1">
      <c r="A821" s="2"/>
      <c r="B821" s="2"/>
      <c r="C821" s="2"/>
      <c r="D821" s="2"/>
      <c r="E821" s="2"/>
      <c r="F821" s="2"/>
    </row>
    <row r="822" ht="15" customHeight="1">
      <c r="A822" s="2"/>
      <c r="B822" s="2"/>
      <c r="C822" s="2"/>
      <c r="D822" s="2"/>
      <c r="E822" s="2"/>
      <c r="F822" s="2"/>
    </row>
    <row r="823" ht="15" customHeight="1">
      <c r="A823" s="2"/>
      <c r="B823" s="2"/>
      <c r="C823" s="2"/>
      <c r="D823" s="2"/>
      <c r="E823" s="2"/>
      <c r="F823" s="2"/>
    </row>
    <row r="824" ht="15" customHeight="1">
      <c r="A824" s="2"/>
      <c r="B824" s="2"/>
      <c r="C824" s="2"/>
      <c r="D824" s="2"/>
      <c r="E824" s="2"/>
      <c r="F824" s="2"/>
    </row>
    <row r="825" ht="15" customHeight="1">
      <c r="A825" s="2"/>
      <c r="B825" s="2"/>
      <c r="C825" s="2"/>
      <c r="D825" s="2"/>
      <c r="E825" s="2"/>
      <c r="F825" s="2"/>
    </row>
    <row r="826" ht="15" customHeight="1">
      <c r="A826" s="2"/>
      <c r="B826" s="2"/>
      <c r="C826" s="2"/>
      <c r="D826" s="2"/>
      <c r="E826" s="2"/>
      <c r="F826" s="2"/>
    </row>
    <row r="827" ht="15" customHeight="1">
      <c r="A827" s="2"/>
      <c r="B827" s="2"/>
      <c r="C827" s="2"/>
      <c r="D827" s="2"/>
      <c r="E827" s="2"/>
      <c r="F827" s="2"/>
    </row>
    <row r="828" ht="15" customHeight="1">
      <c r="A828" s="2"/>
      <c r="B828" s="2"/>
      <c r="C828" s="2"/>
      <c r="D828" s="2"/>
      <c r="E828" s="2"/>
      <c r="F828" s="2"/>
    </row>
    <row r="829" ht="15" customHeight="1">
      <c r="A829" s="2"/>
      <c r="B829" s="2"/>
      <c r="C829" s="2"/>
      <c r="D829" s="2"/>
      <c r="E829" s="2"/>
      <c r="F829" s="2"/>
    </row>
    <row r="830" ht="15" customHeight="1">
      <c r="A830" s="2"/>
      <c r="B830" s="2"/>
      <c r="C830" s="2"/>
      <c r="D830" s="2"/>
      <c r="E830" s="2"/>
      <c r="F830" s="2"/>
    </row>
    <row r="831" ht="15" customHeight="1">
      <c r="A831" s="2"/>
      <c r="B831" s="2"/>
      <c r="C831" s="2"/>
      <c r="D831" s="2"/>
      <c r="E831" s="2"/>
      <c r="F831" s="2"/>
    </row>
    <row r="832" ht="15" customHeight="1">
      <c r="A832" s="2"/>
      <c r="B832" s="2"/>
      <c r="C832" s="2"/>
      <c r="D832" s="2"/>
      <c r="E832" s="2"/>
      <c r="F832" s="2"/>
    </row>
    <row r="833" ht="15" customHeight="1">
      <c r="A833" s="2"/>
      <c r="B833" s="2"/>
      <c r="C833" s="2"/>
      <c r="D833" s="2"/>
      <c r="E833" s="2"/>
      <c r="F833" s="2"/>
    </row>
    <row r="834" ht="15" customHeight="1">
      <c r="A834" s="2"/>
      <c r="B834" s="2"/>
      <c r="C834" s="2"/>
      <c r="D834" s="2"/>
      <c r="E834" s="2"/>
      <c r="F834" s="2"/>
    </row>
    <row r="835" ht="15" customHeight="1">
      <c r="A835" s="2"/>
      <c r="B835" s="2"/>
      <c r="C835" s="2"/>
      <c r="D835" s="2"/>
      <c r="E835" s="2"/>
      <c r="F835" s="2"/>
    </row>
    <row r="836" ht="15" customHeight="1">
      <c r="A836" s="2"/>
      <c r="B836" s="2"/>
      <c r="C836" s="2"/>
      <c r="D836" s="2"/>
      <c r="E836" s="2"/>
      <c r="F836" s="2"/>
    </row>
    <row r="837" ht="15" customHeight="1">
      <c r="A837" s="2"/>
      <c r="B837" s="2"/>
      <c r="C837" s="2"/>
      <c r="D837" s="2"/>
      <c r="E837" s="2"/>
      <c r="F837" s="2"/>
    </row>
    <row r="838" ht="15" customHeight="1">
      <c r="A838" s="2"/>
      <c r="B838" s="2"/>
      <c r="C838" s="2"/>
      <c r="D838" s="2"/>
      <c r="E838" s="2"/>
      <c r="F838" s="2"/>
    </row>
    <row r="839" ht="15" customHeight="1">
      <c r="A839" s="2"/>
      <c r="B839" s="2"/>
      <c r="C839" s="2"/>
      <c r="D839" s="2"/>
      <c r="E839" s="2"/>
      <c r="F839" s="2"/>
    </row>
    <row r="840" ht="15" customHeight="1">
      <c r="A840" s="2"/>
      <c r="B840" s="2"/>
      <c r="C840" s="2"/>
      <c r="D840" s="2"/>
      <c r="E840" s="2"/>
      <c r="F840" s="2"/>
    </row>
    <row r="841" ht="15" customHeight="1">
      <c r="A841" s="2"/>
      <c r="B841" s="2"/>
      <c r="C841" s="2"/>
      <c r="D841" s="2"/>
      <c r="E841" s="2"/>
      <c r="F841" s="2"/>
    </row>
    <row r="842" ht="15" customHeight="1">
      <c r="A842" s="2"/>
      <c r="B842" s="2"/>
      <c r="C842" s="2"/>
      <c r="D842" s="2"/>
      <c r="E842" s="2"/>
      <c r="F842" s="2"/>
    </row>
    <row r="843" ht="15" customHeight="1">
      <c r="A843" s="2"/>
      <c r="B843" s="2"/>
      <c r="C843" s="2"/>
      <c r="D843" s="2"/>
      <c r="E843" s="2"/>
      <c r="F843" s="2"/>
    </row>
    <row r="844" ht="15" customHeight="1">
      <c r="A844" s="2"/>
      <c r="B844" s="2"/>
      <c r="C844" s="2"/>
      <c r="D844" s="2"/>
      <c r="E844" s="2"/>
      <c r="F844" s="2"/>
    </row>
    <row r="845" ht="15" customHeight="1">
      <c r="A845" s="2"/>
      <c r="B845" s="2"/>
      <c r="C845" s="2"/>
      <c r="D845" s="2"/>
      <c r="E845" s="2"/>
      <c r="F845" s="2"/>
    </row>
    <row r="846" ht="15" customHeight="1">
      <c r="A846" s="2"/>
      <c r="B846" s="2"/>
      <c r="C846" s="2"/>
      <c r="D846" s="2"/>
      <c r="E846" s="2"/>
      <c r="F846" s="2"/>
    </row>
    <row r="847" ht="15" customHeight="1">
      <c r="A847" s="2"/>
      <c r="B847" s="2"/>
      <c r="C847" s="2"/>
      <c r="D847" s="2"/>
      <c r="E847" s="2"/>
      <c r="F847" s="2"/>
    </row>
    <row r="848" ht="15" customHeight="1">
      <c r="A848" s="2"/>
      <c r="B848" s="2"/>
      <c r="C848" s="2"/>
      <c r="D848" s="2"/>
      <c r="E848" s="2"/>
      <c r="F848" s="2"/>
    </row>
    <row r="849" ht="15" customHeight="1">
      <c r="A849" s="2"/>
      <c r="B849" s="2"/>
      <c r="C849" s="2"/>
      <c r="D849" s="2"/>
      <c r="E849" s="2"/>
      <c r="F849" s="2"/>
    </row>
    <row r="850" ht="15" customHeight="1">
      <c r="A850" s="2"/>
      <c r="B850" s="2"/>
      <c r="C850" s="2"/>
      <c r="D850" s="2"/>
      <c r="E850" s="2"/>
      <c r="F850" s="2"/>
    </row>
    <row r="851" ht="15" customHeight="1">
      <c r="A851" s="2"/>
      <c r="B851" s="2"/>
      <c r="C851" s="2"/>
      <c r="D851" s="2"/>
      <c r="E851" s="2"/>
      <c r="F851" s="2"/>
    </row>
    <row r="852" ht="15" customHeight="1">
      <c r="A852" s="2"/>
      <c r="B852" s="2"/>
      <c r="C852" s="2"/>
      <c r="D852" s="2"/>
      <c r="E852" s="2"/>
      <c r="F852" s="2"/>
    </row>
    <row r="853" ht="15" customHeight="1">
      <c r="A853" s="2"/>
      <c r="B853" s="2"/>
      <c r="C853" s="2"/>
      <c r="D853" s="2"/>
      <c r="E853" s="2"/>
      <c r="F853" s="2"/>
    </row>
    <row r="854" ht="15" customHeight="1">
      <c r="A854" s="2"/>
      <c r="B854" s="2"/>
      <c r="C854" s="2"/>
      <c r="D854" s="2"/>
      <c r="E854" s="2"/>
      <c r="F854" s="2"/>
    </row>
    <row r="855" ht="15" customHeight="1">
      <c r="A855" s="2"/>
      <c r="B855" s="2"/>
      <c r="C855" s="2"/>
      <c r="D855" s="2"/>
      <c r="E855" s="2"/>
      <c r="F855" s="2"/>
    </row>
    <row r="856" ht="15" customHeight="1">
      <c r="A856" s="2"/>
      <c r="B856" s="2"/>
      <c r="C856" s="2"/>
      <c r="D856" s="2"/>
      <c r="E856" s="2"/>
      <c r="F856" s="2"/>
    </row>
    <row r="857" ht="15" customHeight="1">
      <c r="A857" s="2"/>
      <c r="B857" s="2"/>
      <c r="C857" s="2"/>
      <c r="D857" s="2"/>
      <c r="E857" s="2"/>
      <c r="F857" s="2"/>
    </row>
    <row r="858" ht="15" customHeight="1">
      <c r="A858" s="2"/>
      <c r="B858" s="2"/>
      <c r="C858" s="2"/>
      <c r="D858" s="2"/>
      <c r="E858" s="2"/>
      <c r="F858" s="2"/>
    </row>
    <row r="859" ht="15" customHeight="1">
      <c r="A859" s="2"/>
      <c r="B859" s="2"/>
      <c r="C859" s="2"/>
      <c r="D859" s="2"/>
      <c r="E859" s="2"/>
      <c r="F859" s="2"/>
    </row>
    <row r="860" ht="15" customHeight="1">
      <c r="A860" s="2"/>
      <c r="B860" s="2"/>
      <c r="C860" s="2"/>
      <c r="D860" s="2"/>
      <c r="E860" s="2"/>
      <c r="F860" s="2"/>
    </row>
    <row r="861" ht="15" customHeight="1">
      <c r="A861" s="2"/>
      <c r="B861" s="2"/>
      <c r="C861" s="2"/>
      <c r="D861" s="2"/>
      <c r="E861" s="2"/>
      <c r="F861" s="2"/>
    </row>
    <row r="862" ht="15" customHeight="1">
      <c r="A862" s="2"/>
      <c r="B862" s="2"/>
      <c r="C862" s="2"/>
      <c r="D862" s="2"/>
      <c r="E862" s="2"/>
      <c r="F862" s="2"/>
    </row>
    <row r="863" ht="15" customHeight="1">
      <c r="A863" s="2"/>
      <c r="B863" s="2"/>
      <c r="C863" s="2"/>
      <c r="D863" s="2"/>
      <c r="E863" s="2"/>
      <c r="F863" s="2"/>
    </row>
    <row r="864" ht="15" customHeight="1">
      <c r="A864" s="2"/>
      <c r="B864" s="2"/>
      <c r="C864" s="2"/>
      <c r="D864" s="2"/>
      <c r="E864" s="2"/>
      <c r="F864" s="2"/>
    </row>
    <row r="865" ht="15" customHeight="1">
      <c r="A865" s="2"/>
      <c r="B865" s="2"/>
      <c r="C865" s="2"/>
      <c r="D865" s="2"/>
      <c r="E865" s="2"/>
      <c r="F865" s="2"/>
    </row>
    <row r="866" ht="15" customHeight="1">
      <c r="A866" s="2"/>
      <c r="B866" s="2"/>
      <c r="C866" s="2"/>
      <c r="D866" s="2"/>
      <c r="E866" s="2"/>
      <c r="F866" s="2"/>
    </row>
    <row r="867" ht="15" customHeight="1">
      <c r="A867" s="2"/>
      <c r="B867" s="2"/>
      <c r="C867" s="2"/>
      <c r="D867" s="2"/>
      <c r="E867" s="2"/>
      <c r="F867" s="2"/>
    </row>
    <row r="868" ht="15" customHeight="1">
      <c r="A868" s="2"/>
      <c r="B868" s="2"/>
      <c r="C868" s="2"/>
      <c r="D868" s="2"/>
      <c r="E868" s="2"/>
      <c r="F868" s="2"/>
    </row>
    <row r="869" ht="15" customHeight="1">
      <c r="A869" s="2"/>
      <c r="B869" s="2"/>
      <c r="C869" s="2"/>
      <c r="D869" s="2"/>
      <c r="E869" s="2"/>
      <c r="F869" s="2"/>
    </row>
    <row r="870" ht="15" customHeight="1">
      <c r="A870" s="2"/>
      <c r="B870" s="2"/>
      <c r="C870" s="2"/>
      <c r="D870" s="2"/>
      <c r="E870" s="2"/>
      <c r="F870" s="2"/>
    </row>
    <row r="871" ht="15" customHeight="1">
      <c r="A871" s="2"/>
      <c r="B871" s="2"/>
      <c r="C871" s="2"/>
      <c r="D871" s="2"/>
      <c r="E871" s="2"/>
      <c r="F871" s="2"/>
    </row>
    <row r="872" ht="15" customHeight="1">
      <c r="A872" s="2"/>
      <c r="B872" s="2"/>
      <c r="C872" s="2"/>
      <c r="D872" s="2"/>
      <c r="E872" s="2"/>
      <c r="F872" s="2"/>
    </row>
    <row r="873" ht="15" customHeight="1">
      <c r="A873" s="2"/>
      <c r="B873" s="2"/>
      <c r="C873" s="2"/>
      <c r="D873" s="2"/>
      <c r="E873" s="2"/>
      <c r="F873" s="2"/>
    </row>
    <row r="874" ht="15" customHeight="1">
      <c r="A874" s="2"/>
      <c r="B874" s="2"/>
      <c r="C874" s="2"/>
      <c r="D874" s="2"/>
      <c r="E874" s="2"/>
      <c r="F874" s="2"/>
    </row>
    <row r="875" ht="15" customHeight="1">
      <c r="A875" s="2"/>
      <c r="B875" s="2"/>
      <c r="C875" s="2"/>
      <c r="D875" s="2"/>
      <c r="E875" s="2"/>
      <c r="F875" s="2"/>
    </row>
    <row r="876" ht="15" customHeight="1">
      <c r="A876" s="2"/>
      <c r="B876" s="2"/>
      <c r="C876" s="2"/>
      <c r="D876" s="2"/>
      <c r="E876" s="2"/>
      <c r="F876" s="2"/>
    </row>
    <row r="877" ht="15" customHeight="1">
      <c r="A877" s="2"/>
      <c r="B877" s="2"/>
      <c r="C877" s="2"/>
      <c r="D877" s="2"/>
      <c r="E877" s="2"/>
      <c r="F877" s="2"/>
    </row>
    <row r="878" ht="15" customHeight="1">
      <c r="A878" s="2"/>
      <c r="B878" s="2"/>
      <c r="C878" s="2"/>
      <c r="D878" s="2"/>
      <c r="E878" s="2"/>
      <c r="F878" s="2"/>
    </row>
    <row r="879" ht="15" customHeight="1">
      <c r="A879" s="2"/>
      <c r="B879" s="2"/>
      <c r="C879" s="2"/>
      <c r="D879" s="2"/>
      <c r="E879" s="2"/>
      <c r="F879" s="2"/>
    </row>
    <row r="880" ht="15" customHeight="1">
      <c r="A880" s="2"/>
      <c r="B880" s="2"/>
      <c r="C880" s="2"/>
      <c r="D880" s="2"/>
      <c r="E880" s="2"/>
      <c r="F880" s="2"/>
    </row>
    <row r="881" ht="15" customHeight="1">
      <c r="A881" s="2"/>
      <c r="B881" s="2"/>
      <c r="C881" s="2"/>
      <c r="D881" s="2"/>
      <c r="E881" s="2"/>
      <c r="F881" s="2"/>
    </row>
    <row r="882" ht="15" customHeight="1">
      <c r="A882" s="2"/>
      <c r="B882" s="2"/>
      <c r="C882" s="2"/>
      <c r="D882" s="2"/>
      <c r="E882" s="2"/>
      <c r="F882" s="2"/>
    </row>
    <row r="883" ht="15" customHeight="1">
      <c r="A883" s="2"/>
      <c r="B883" s="2"/>
      <c r="C883" s="2"/>
      <c r="D883" s="2"/>
      <c r="E883" s="2"/>
      <c r="F883" s="2"/>
    </row>
    <row r="884" ht="15" customHeight="1">
      <c r="A884" s="2"/>
      <c r="B884" s="2"/>
      <c r="C884" s="2"/>
      <c r="D884" s="2"/>
      <c r="E884" s="2"/>
      <c r="F884" s="2"/>
    </row>
    <row r="885" ht="15" customHeight="1">
      <c r="A885" s="2"/>
      <c r="B885" s="2"/>
      <c r="C885" s="2"/>
      <c r="D885" s="2"/>
      <c r="E885" s="2"/>
      <c r="F885" s="2"/>
    </row>
    <row r="886" ht="15" customHeight="1">
      <c r="A886" s="2"/>
      <c r="B886" s="2"/>
      <c r="C886" s="2"/>
      <c r="D886" s="2"/>
      <c r="E886" s="2"/>
      <c r="F886" s="2"/>
    </row>
    <row r="887" ht="15" customHeight="1">
      <c r="A887" s="2"/>
      <c r="B887" s="2"/>
      <c r="C887" s="2"/>
      <c r="D887" s="2"/>
      <c r="E887" s="2"/>
      <c r="F887" s="2"/>
    </row>
    <row r="888" ht="15" customHeight="1">
      <c r="A888" s="2"/>
      <c r="B888" s="2"/>
      <c r="C888" s="2"/>
      <c r="D888" s="2"/>
      <c r="E888" s="2"/>
      <c r="F888" s="2"/>
    </row>
    <row r="889" ht="15" customHeight="1">
      <c r="A889" s="2"/>
      <c r="B889" s="2"/>
      <c r="C889" s="2"/>
      <c r="D889" s="2"/>
      <c r="E889" s="2"/>
      <c r="F889" s="2"/>
    </row>
    <row r="890" ht="15" customHeight="1">
      <c r="A890" s="2"/>
      <c r="B890" s="2"/>
      <c r="C890" s="2"/>
      <c r="D890" s="2"/>
      <c r="E890" s="2"/>
      <c r="F890" s="2"/>
    </row>
    <row r="891" ht="15" customHeight="1">
      <c r="A891" s="2"/>
      <c r="B891" s="2"/>
      <c r="C891" s="2"/>
      <c r="D891" s="2"/>
      <c r="E891" s="2"/>
      <c r="F891" s="2"/>
    </row>
    <row r="892" ht="15" customHeight="1">
      <c r="A892" s="2"/>
      <c r="B892" s="2"/>
      <c r="C892" s="2"/>
      <c r="D892" s="2"/>
      <c r="E892" s="2"/>
      <c r="F892" s="2"/>
    </row>
    <row r="893" ht="15" customHeight="1">
      <c r="A893" s="2"/>
      <c r="B893" s="2"/>
      <c r="C893" s="2"/>
      <c r="D893" s="2"/>
      <c r="E893" s="2"/>
      <c r="F893" s="2"/>
    </row>
    <row r="894" ht="15" customHeight="1">
      <c r="A894" s="2"/>
      <c r="B894" s="2"/>
      <c r="C894" s="2"/>
      <c r="D894" s="2"/>
      <c r="E894" s="2"/>
      <c r="F894" s="2"/>
    </row>
    <row r="895" ht="15" customHeight="1">
      <c r="A895" s="2"/>
      <c r="B895" s="2"/>
      <c r="C895" s="2"/>
      <c r="D895" s="2"/>
      <c r="E895" s="2"/>
      <c r="F895" s="2"/>
    </row>
    <row r="896" ht="15" customHeight="1">
      <c r="A896" s="2"/>
      <c r="B896" s="2"/>
      <c r="C896" s="2"/>
      <c r="D896" s="2"/>
      <c r="E896" s="2"/>
      <c r="F896" s="2"/>
    </row>
    <row r="897" ht="15" customHeight="1">
      <c r="A897" s="2"/>
      <c r="B897" s="2"/>
      <c r="C897" s="2"/>
      <c r="D897" s="2"/>
      <c r="E897" s="2"/>
      <c r="F897" s="2"/>
    </row>
    <row r="898" ht="15" customHeight="1">
      <c r="A898" s="2"/>
      <c r="B898" s="2"/>
      <c r="C898" s="2"/>
      <c r="D898" s="2"/>
      <c r="E898" s="2"/>
      <c r="F898" s="2"/>
    </row>
    <row r="899" ht="15" customHeight="1">
      <c r="A899" s="2"/>
      <c r="B899" s="2"/>
      <c r="C899" s="2"/>
      <c r="D899" s="2"/>
      <c r="E899" s="2"/>
      <c r="F899" s="2"/>
    </row>
    <row r="900" ht="15" customHeight="1">
      <c r="A900" s="2"/>
      <c r="B900" s="2"/>
      <c r="C900" s="2"/>
      <c r="D900" s="2"/>
      <c r="E900" s="2"/>
      <c r="F900" s="2"/>
    </row>
    <row r="901" ht="15" customHeight="1">
      <c r="A901" s="2"/>
      <c r="B901" s="2"/>
      <c r="C901" s="2"/>
      <c r="D901" s="2"/>
      <c r="E901" s="2"/>
      <c r="F901" s="2"/>
    </row>
    <row r="902" ht="15" customHeight="1">
      <c r="A902" s="2"/>
      <c r="B902" s="2"/>
      <c r="C902" s="2"/>
      <c r="D902" s="2"/>
      <c r="E902" s="2"/>
      <c r="F902" s="2"/>
    </row>
    <row r="903" ht="15" customHeight="1">
      <c r="A903" s="2"/>
      <c r="B903" s="2"/>
      <c r="C903" s="2"/>
      <c r="D903" s="2"/>
      <c r="E903" s="2"/>
      <c r="F903" s="2"/>
    </row>
    <row r="904" ht="15" customHeight="1">
      <c r="A904" s="2"/>
      <c r="B904" s="2"/>
      <c r="C904" s="2"/>
      <c r="D904" s="2"/>
      <c r="E904" s="2"/>
      <c r="F904" s="2"/>
    </row>
    <row r="905" ht="15" customHeight="1">
      <c r="A905" s="2"/>
      <c r="B905" s="2"/>
      <c r="C905" s="2"/>
      <c r="D905" s="2"/>
      <c r="E905" s="2"/>
      <c r="F905" s="2"/>
    </row>
    <row r="906" ht="15" customHeight="1">
      <c r="A906" s="2"/>
      <c r="B906" s="2"/>
      <c r="C906" s="2"/>
      <c r="D906" s="2"/>
      <c r="E906" s="2"/>
      <c r="F906" s="2"/>
    </row>
    <row r="907" ht="15" customHeight="1">
      <c r="A907" s="2"/>
      <c r="B907" s="2"/>
      <c r="C907" s="2"/>
      <c r="D907" s="2"/>
      <c r="E907" s="2"/>
      <c r="F907" s="2"/>
    </row>
    <row r="908" ht="15" customHeight="1">
      <c r="A908" s="2"/>
      <c r="B908" s="2"/>
      <c r="C908" s="2"/>
      <c r="D908" s="2"/>
      <c r="E908" s="2"/>
      <c r="F908" s="2"/>
    </row>
    <row r="909" ht="15" customHeight="1">
      <c r="A909" s="2"/>
      <c r="B909" s="2"/>
      <c r="C909" s="2"/>
      <c r="D909" s="2"/>
      <c r="E909" s="2"/>
      <c r="F909" s="2"/>
    </row>
    <row r="910" ht="15" customHeight="1">
      <c r="A910" s="2"/>
      <c r="B910" s="2"/>
      <c r="C910" s="2"/>
      <c r="D910" s="2"/>
      <c r="E910" s="2"/>
      <c r="F910" s="2"/>
    </row>
    <row r="911" ht="15" customHeight="1">
      <c r="A911" s="2"/>
      <c r="B911" s="2"/>
      <c r="C911" s="2"/>
      <c r="D911" s="2"/>
      <c r="E911" s="2"/>
      <c r="F911" s="2"/>
    </row>
    <row r="912" ht="15" customHeight="1">
      <c r="A912" s="2"/>
      <c r="B912" s="2"/>
      <c r="C912" s="2"/>
      <c r="D912" s="2"/>
      <c r="E912" s="2"/>
      <c r="F912" s="2"/>
    </row>
    <row r="913" ht="15" customHeight="1">
      <c r="A913" s="2"/>
      <c r="B913" s="2"/>
      <c r="C913" s="2"/>
      <c r="D913" s="2"/>
      <c r="E913" s="2"/>
      <c r="F913" s="2"/>
    </row>
    <row r="914" ht="15" customHeight="1">
      <c r="A914" s="2"/>
      <c r="B914" s="2"/>
      <c r="C914" s="2"/>
      <c r="D914" s="2"/>
      <c r="E914" s="2"/>
      <c r="F914" s="2"/>
    </row>
    <row r="915" ht="15" customHeight="1">
      <c r="A915" s="2"/>
      <c r="B915" s="2"/>
      <c r="C915" s="2"/>
      <c r="D915" s="2"/>
      <c r="E915" s="2"/>
      <c r="F915" s="2"/>
    </row>
    <row r="916" ht="15" customHeight="1">
      <c r="A916" s="2"/>
      <c r="B916" s="2"/>
      <c r="C916" s="2"/>
      <c r="D916" s="2"/>
      <c r="E916" s="2"/>
      <c r="F916" s="2"/>
    </row>
    <row r="917" ht="15" customHeight="1">
      <c r="A917" s="2"/>
      <c r="B917" s="2"/>
      <c r="C917" s="2"/>
      <c r="D917" s="2"/>
      <c r="E917" s="2"/>
      <c r="F917" s="2"/>
    </row>
    <row r="918" ht="15" customHeight="1">
      <c r="A918" s="2"/>
      <c r="B918" s="2"/>
      <c r="C918" s="2"/>
      <c r="D918" s="2"/>
      <c r="E918" s="2"/>
      <c r="F918" s="2"/>
    </row>
    <row r="919" ht="15" customHeight="1">
      <c r="A919" s="2"/>
      <c r="B919" s="2"/>
      <c r="C919" s="2"/>
      <c r="D919" s="2"/>
      <c r="E919" s="2"/>
      <c r="F919" s="2"/>
    </row>
    <row r="920" ht="15" customHeight="1">
      <c r="A920" s="2"/>
      <c r="B920" s="2"/>
      <c r="C920" s="2"/>
      <c r="D920" s="2"/>
      <c r="E920" s="2"/>
      <c r="F920" s="2"/>
    </row>
    <row r="921" ht="15" customHeight="1">
      <c r="A921" s="2"/>
      <c r="B921" s="2"/>
      <c r="C921" s="2"/>
      <c r="D921" s="2"/>
      <c r="E921" s="2"/>
      <c r="F921" s="2"/>
    </row>
    <row r="922" ht="15" customHeight="1">
      <c r="A922" s="2"/>
      <c r="B922" s="2"/>
      <c r="C922" s="2"/>
      <c r="D922" s="2"/>
      <c r="E922" s="2"/>
      <c r="F922" s="2"/>
    </row>
    <row r="923" ht="15" customHeight="1">
      <c r="A923" s="2"/>
      <c r="B923" s="2"/>
      <c r="C923" s="2"/>
      <c r="D923" s="2"/>
      <c r="E923" s="2"/>
      <c r="F923" s="2"/>
    </row>
    <row r="924" ht="15" customHeight="1">
      <c r="A924" s="2"/>
      <c r="B924" s="2"/>
      <c r="C924" s="2"/>
      <c r="D924" s="2"/>
      <c r="E924" s="2"/>
      <c r="F924" s="2"/>
    </row>
    <row r="925" ht="15" customHeight="1">
      <c r="A925" s="2"/>
      <c r="B925" s="2"/>
      <c r="C925" s="2"/>
      <c r="D925" s="2"/>
      <c r="E925" s="2"/>
      <c r="F925" s="2"/>
    </row>
    <row r="926" ht="15" customHeight="1">
      <c r="A926" s="2"/>
      <c r="B926" s="2"/>
      <c r="C926" s="2"/>
      <c r="D926" s="2"/>
      <c r="E926" s="2"/>
      <c r="F926" s="2"/>
    </row>
    <row r="927" ht="15" customHeight="1">
      <c r="A927" s="2"/>
      <c r="B927" s="2"/>
      <c r="C927" s="2"/>
      <c r="D927" s="2"/>
      <c r="E927" s="2"/>
      <c r="F927" s="2"/>
    </row>
    <row r="928" ht="15" customHeight="1">
      <c r="A928" s="2"/>
      <c r="B928" s="2"/>
      <c r="C928" s="2"/>
      <c r="D928" s="2"/>
      <c r="E928" s="2"/>
      <c r="F928" s="2"/>
    </row>
    <row r="929" ht="15" customHeight="1">
      <c r="A929" s="2"/>
      <c r="B929" s="2"/>
      <c r="C929" s="2"/>
      <c r="D929" s="2"/>
      <c r="E929" s="2"/>
      <c r="F929" s="2"/>
    </row>
    <row r="930" ht="15" customHeight="1">
      <c r="A930" s="2"/>
      <c r="B930" s="2"/>
      <c r="C930" s="2"/>
      <c r="D930" s="2"/>
      <c r="E930" s="2"/>
      <c r="F930" s="2"/>
    </row>
    <row r="931" ht="15" customHeight="1">
      <c r="A931" s="2"/>
      <c r="B931" s="2"/>
      <c r="C931" s="2"/>
      <c r="D931" s="2"/>
      <c r="E931" s="2"/>
      <c r="F931" s="2"/>
    </row>
    <row r="932" ht="15" customHeight="1">
      <c r="A932" s="2"/>
      <c r="B932" s="2"/>
      <c r="C932" s="2"/>
      <c r="D932" s="2"/>
      <c r="E932" s="2"/>
      <c r="F932" s="2"/>
    </row>
    <row r="933" ht="15" customHeight="1">
      <c r="A933" s="2"/>
      <c r="B933" s="2"/>
      <c r="C933" s="2"/>
      <c r="D933" s="2"/>
      <c r="E933" s="2"/>
      <c r="F933" s="2"/>
    </row>
    <row r="934" ht="15" customHeight="1">
      <c r="A934" s="2"/>
      <c r="B934" s="2"/>
      <c r="C934" s="2"/>
      <c r="D934" s="2"/>
      <c r="E934" s="2"/>
      <c r="F934" s="2"/>
    </row>
    <row r="935" ht="15" customHeight="1">
      <c r="A935" s="2"/>
      <c r="B935" s="2"/>
      <c r="C935" s="2"/>
      <c r="D935" s="2"/>
      <c r="E935" s="2"/>
      <c r="F935" s="2"/>
    </row>
    <row r="936" ht="15" customHeight="1">
      <c r="A936" s="2"/>
      <c r="B936" s="2"/>
      <c r="C936" s="2"/>
      <c r="D936" s="2"/>
      <c r="E936" s="2"/>
      <c r="F936" s="2"/>
    </row>
    <row r="937" ht="15" customHeight="1">
      <c r="A937" s="2"/>
      <c r="B937" s="2"/>
      <c r="C937" s="2"/>
      <c r="D937" s="2"/>
      <c r="E937" s="2"/>
      <c r="F937" s="2"/>
    </row>
    <row r="938" ht="15" customHeight="1">
      <c r="A938" s="2"/>
      <c r="B938" s="2"/>
      <c r="C938" s="2"/>
      <c r="D938" s="2"/>
      <c r="E938" s="2"/>
      <c r="F938" s="2"/>
    </row>
    <row r="939" ht="15" customHeight="1">
      <c r="A939" s="2"/>
      <c r="B939" s="2"/>
      <c r="C939" s="2"/>
      <c r="D939" s="2"/>
      <c r="E939" s="2"/>
      <c r="F939" s="2"/>
    </row>
    <row r="940" ht="15" customHeight="1">
      <c r="A940" s="2"/>
      <c r="B940" s="2"/>
      <c r="C940" s="2"/>
      <c r="D940" s="2"/>
      <c r="E940" s="2"/>
      <c r="F940" s="2"/>
    </row>
    <row r="941" ht="15" customHeight="1">
      <c r="A941" s="2"/>
      <c r="B941" s="2"/>
      <c r="C941" s="2"/>
      <c r="D941" s="2"/>
      <c r="E941" s="2"/>
      <c r="F941" s="2"/>
    </row>
    <row r="942" ht="15" customHeight="1">
      <c r="A942" s="2"/>
      <c r="B942" s="2"/>
      <c r="C942" s="2"/>
      <c r="D942" s="2"/>
      <c r="E942" s="2"/>
      <c r="F942" s="2"/>
    </row>
    <row r="943" ht="15" customHeight="1">
      <c r="A943" s="2"/>
      <c r="B943" s="2"/>
      <c r="C943" s="2"/>
      <c r="D943" s="2"/>
      <c r="E943" s="2"/>
      <c r="F943" s="2"/>
    </row>
    <row r="944" ht="15" customHeight="1">
      <c r="A944" s="2"/>
      <c r="B944" s="2"/>
      <c r="C944" s="2"/>
      <c r="D944" s="2"/>
      <c r="E944" s="2"/>
      <c r="F944" s="2"/>
    </row>
    <row r="945" ht="15" customHeight="1">
      <c r="A945" s="2"/>
      <c r="B945" s="2"/>
      <c r="C945" s="2"/>
      <c r="D945" s="2"/>
      <c r="E945" s="2"/>
      <c r="F945" s="2"/>
    </row>
    <row r="946" ht="15" customHeight="1">
      <c r="A946" s="2"/>
      <c r="B946" s="2"/>
      <c r="C946" s="2"/>
      <c r="D946" s="2"/>
      <c r="E946" s="2"/>
      <c r="F946" s="2"/>
    </row>
    <row r="947" ht="15" customHeight="1">
      <c r="A947" s="2"/>
      <c r="B947" s="2"/>
      <c r="C947" s="2"/>
      <c r="D947" s="2"/>
      <c r="E947" s="2"/>
      <c r="F947" s="2"/>
    </row>
    <row r="948" ht="15" customHeight="1">
      <c r="A948" s="2"/>
      <c r="B948" s="2"/>
      <c r="C948" s="2"/>
      <c r="D948" s="2"/>
      <c r="E948" s="2"/>
      <c r="F948" s="2"/>
    </row>
    <row r="949" ht="15" customHeight="1">
      <c r="A949" s="2"/>
      <c r="B949" s="2"/>
      <c r="C949" s="2"/>
      <c r="D949" s="2"/>
      <c r="E949" s="2"/>
      <c r="F949" s="2"/>
    </row>
    <row r="950" ht="15" customHeight="1">
      <c r="A950" s="2"/>
      <c r="B950" s="2"/>
      <c r="C950" s="2"/>
      <c r="D950" s="2"/>
      <c r="E950" s="2"/>
      <c r="F950" s="2"/>
    </row>
    <row r="951" ht="15" customHeight="1">
      <c r="A951" s="2"/>
      <c r="B951" s="2"/>
      <c r="C951" s="2"/>
      <c r="D951" s="2"/>
      <c r="E951" s="2"/>
      <c r="F951" s="2"/>
    </row>
    <row r="952" ht="15" customHeight="1">
      <c r="A952" s="2"/>
      <c r="B952" s="2"/>
      <c r="C952" s="2"/>
      <c r="D952" s="2"/>
      <c r="E952" s="2"/>
      <c r="F952" s="2"/>
    </row>
    <row r="953" ht="15" customHeight="1">
      <c r="A953" s="2"/>
      <c r="B953" s="2"/>
      <c r="C953" s="2"/>
      <c r="D953" s="2"/>
      <c r="E953" s="2"/>
      <c r="F953" s="2"/>
    </row>
    <row r="954" ht="15" customHeight="1">
      <c r="A954" s="2"/>
      <c r="B954" s="2"/>
      <c r="C954" s="2"/>
      <c r="D954" s="2"/>
      <c r="E954" s="2"/>
      <c r="F954" s="2"/>
    </row>
    <row r="955" ht="15" customHeight="1">
      <c r="A955" s="2"/>
      <c r="B955" s="2"/>
      <c r="C955" s="2"/>
      <c r="D955" s="2"/>
      <c r="E955" s="2"/>
      <c r="F955" s="2"/>
    </row>
    <row r="956" ht="15" customHeight="1">
      <c r="A956" s="2"/>
      <c r="B956" s="2"/>
      <c r="C956" s="2"/>
      <c r="D956" s="2"/>
      <c r="E956" s="2"/>
      <c r="F956" s="2"/>
    </row>
    <row r="957" ht="15" customHeight="1">
      <c r="A957" s="2"/>
      <c r="B957" s="2"/>
      <c r="C957" s="2"/>
      <c r="D957" s="2"/>
      <c r="E957" s="2"/>
      <c r="F957" s="2"/>
    </row>
    <row r="958" ht="15" customHeight="1">
      <c r="A958" s="2"/>
      <c r="B958" s="2"/>
      <c r="C958" s="2"/>
      <c r="D958" s="2"/>
      <c r="E958" s="2"/>
      <c r="F958" s="2"/>
    </row>
    <row r="959" ht="15" customHeight="1">
      <c r="A959" s="2"/>
      <c r="B959" s="2"/>
      <c r="C959" s="2"/>
      <c r="D959" s="2"/>
      <c r="E959" s="2"/>
      <c r="F959" s="2"/>
    </row>
    <row r="960" ht="15" customHeight="1">
      <c r="A960" s="2"/>
      <c r="B960" s="2"/>
      <c r="C960" s="2"/>
      <c r="D960" s="2"/>
      <c r="E960" s="2"/>
      <c r="F960" s="2"/>
    </row>
    <row r="961" ht="15" customHeight="1">
      <c r="A961" s="2"/>
      <c r="B961" s="2"/>
      <c r="C961" s="2"/>
      <c r="D961" s="2"/>
      <c r="E961" s="2"/>
      <c r="F961" s="2"/>
    </row>
    <row r="962" ht="15" customHeight="1">
      <c r="A962" s="2"/>
      <c r="B962" s="2"/>
      <c r="C962" s="2"/>
      <c r="D962" s="2"/>
      <c r="E962" s="2"/>
      <c r="F962" s="2"/>
    </row>
    <row r="963" ht="15" customHeight="1">
      <c r="A963" s="2"/>
      <c r="B963" s="2"/>
      <c r="C963" s="2"/>
      <c r="D963" s="2"/>
      <c r="E963" s="2"/>
      <c r="F963" s="2"/>
    </row>
    <row r="964" ht="15" customHeight="1">
      <c r="A964" s="2"/>
      <c r="B964" s="2"/>
      <c r="C964" s="2"/>
      <c r="D964" s="2"/>
      <c r="E964" s="2"/>
      <c r="F964" s="2"/>
    </row>
    <row r="965" ht="15" customHeight="1">
      <c r="A965" s="2"/>
      <c r="B965" s="2"/>
      <c r="C965" s="2"/>
      <c r="D965" s="2"/>
      <c r="E965" s="2"/>
      <c r="F965" s="2"/>
    </row>
    <row r="966" ht="15" customHeight="1">
      <c r="A966" s="2"/>
      <c r="B966" s="2"/>
      <c r="C966" s="2"/>
      <c r="D966" s="2"/>
      <c r="E966" s="2"/>
      <c r="F966" s="2"/>
    </row>
    <row r="967" ht="15" customHeight="1">
      <c r="A967" s="2"/>
      <c r="B967" s="2"/>
      <c r="C967" s="2"/>
      <c r="D967" s="2"/>
      <c r="E967" s="2"/>
      <c r="F967" s="2"/>
    </row>
    <row r="968" ht="15" customHeight="1">
      <c r="A968" s="2"/>
      <c r="B968" s="2"/>
      <c r="C968" s="2"/>
      <c r="D968" s="2"/>
      <c r="E968" s="2"/>
      <c r="F968" s="2"/>
    </row>
    <row r="969" ht="15" customHeight="1">
      <c r="A969" s="2"/>
      <c r="B969" s="2"/>
      <c r="C969" s="2"/>
      <c r="D969" s="2"/>
      <c r="E969" s="2"/>
      <c r="F969" s="2"/>
    </row>
    <row r="970" ht="15" customHeight="1">
      <c r="A970" s="2"/>
      <c r="B970" s="2"/>
      <c r="C970" s="2"/>
      <c r="D970" s="2"/>
      <c r="E970" s="2"/>
      <c r="F970" s="2"/>
    </row>
    <row r="971" ht="15" customHeight="1">
      <c r="A971" s="2"/>
      <c r="B971" s="2"/>
      <c r="C971" s="2"/>
      <c r="D971" s="2"/>
      <c r="E971" s="2"/>
      <c r="F971" s="2"/>
    </row>
    <row r="972" ht="15" customHeight="1">
      <c r="A972" s="2"/>
      <c r="B972" s="2"/>
      <c r="C972" s="2"/>
      <c r="D972" s="2"/>
      <c r="E972" s="2"/>
      <c r="F972" s="2"/>
    </row>
    <row r="973" ht="15" customHeight="1">
      <c r="A973" s="2"/>
      <c r="B973" s="2"/>
      <c r="C973" s="2"/>
      <c r="D973" s="2"/>
      <c r="E973" s="2"/>
      <c r="F973" s="2"/>
    </row>
    <row r="974" ht="15" customHeight="1">
      <c r="A974" s="2"/>
      <c r="B974" s="2"/>
      <c r="C974" s="2"/>
      <c r="D974" s="2"/>
      <c r="E974" s="2"/>
      <c r="F974" s="2"/>
    </row>
    <row r="975" ht="15" customHeight="1">
      <c r="A975" s="2"/>
      <c r="B975" s="2"/>
      <c r="C975" s="2"/>
      <c r="D975" s="2"/>
      <c r="E975" s="2"/>
      <c r="F975" s="2"/>
    </row>
    <row r="976" ht="15" customHeight="1">
      <c r="A976" s="2"/>
      <c r="B976" s="2"/>
      <c r="C976" s="2"/>
      <c r="D976" s="2"/>
      <c r="E976" s="2"/>
      <c r="F976" s="2"/>
    </row>
    <row r="977" ht="15" customHeight="1">
      <c r="A977" s="2"/>
      <c r="B977" s="2"/>
      <c r="C977" s="2"/>
      <c r="D977" s="2"/>
      <c r="E977" s="2"/>
      <c r="F977" s="2"/>
    </row>
    <row r="978" ht="15" customHeight="1">
      <c r="A978" s="2"/>
      <c r="B978" s="2"/>
      <c r="C978" s="2"/>
      <c r="D978" s="2"/>
      <c r="E978" s="2"/>
      <c r="F978" s="2"/>
    </row>
    <row r="979" ht="15" customHeight="1">
      <c r="A979" s="2"/>
      <c r="B979" s="2"/>
      <c r="C979" s="2"/>
      <c r="D979" s="2"/>
      <c r="E979" s="2"/>
      <c r="F979" s="2"/>
    </row>
    <row r="980" ht="15" customHeight="1">
      <c r="A980" s="2"/>
      <c r="B980" s="2"/>
      <c r="C980" s="2"/>
      <c r="D980" s="2"/>
      <c r="E980" s="2"/>
      <c r="F980" s="2"/>
    </row>
    <row r="981" ht="15" customHeight="1">
      <c r="A981" s="2"/>
      <c r="B981" s="2"/>
      <c r="C981" s="2"/>
      <c r="D981" s="2"/>
      <c r="E981" s="2"/>
      <c r="F981" s="2"/>
    </row>
    <row r="982" ht="15" customHeight="1">
      <c r="A982" s="2"/>
      <c r="B982" s="2"/>
      <c r="C982" s="2"/>
      <c r="D982" s="2"/>
      <c r="E982" s="2"/>
      <c r="F982" s="2"/>
    </row>
    <row r="983" ht="15" customHeight="1">
      <c r="A983" s="2"/>
      <c r="B983" s="2"/>
      <c r="C983" s="2"/>
      <c r="D983" s="2"/>
      <c r="E983" s="2"/>
      <c r="F983" s="2"/>
    </row>
    <row r="984" ht="15" customHeight="1">
      <c r="A984" s="2"/>
      <c r="B984" s="2"/>
      <c r="C984" s="2"/>
      <c r="D984" s="2"/>
      <c r="E984" s="2"/>
      <c r="F984" s="2"/>
    </row>
    <row r="985" ht="15" customHeight="1">
      <c r="A985" s="2"/>
      <c r="B985" s="2"/>
      <c r="C985" s="2"/>
      <c r="D985" s="2"/>
      <c r="E985" s="2"/>
      <c r="F985" s="2"/>
    </row>
    <row r="986" ht="15" customHeight="1">
      <c r="A986" s="2"/>
      <c r="B986" s="2"/>
      <c r="C986" s="2"/>
      <c r="D986" s="2"/>
      <c r="E986" s="2"/>
      <c r="F986" s="2"/>
    </row>
    <row r="987" ht="15" customHeight="1">
      <c r="A987" s="2"/>
      <c r="B987" s="2"/>
      <c r="C987" s="2"/>
      <c r="D987" s="2"/>
      <c r="E987" s="2"/>
      <c r="F987" s="2"/>
    </row>
    <row r="988" ht="15" customHeight="1">
      <c r="A988" s="2"/>
      <c r="B988" s="2"/>
      <c r="C988" s="2"/>
      <c r="D988" s="2"/>
      <c r="E988" s="2"/>
      <c r="F988" s="2"/>
    </row>
    <row r="989" ht="15" customHeight="1">
      <c r="A989" s="2"/>
      <c r="B989" s="2"/>
      <c r="C989" s="2"/>
      <c r="D989" s="2"/>
      <c r="E989" s="2"/>
      <c r="F989" s="2"/>
    </row>
    <row r="990" ht="15" customHeight="1">
      <c r="A990" s="2"/>
      <c r="B990" s="2"/>
      <c r="C990" s="2"/>
      <c r="D990" s="2"/>
      <c r="E990" s="2"/>
      <c r="F990" s="2"/>
    </row>
    <row r="991" ht="15" customHeight="1">
      <c r="A991" s="2"/>
      <c r="B991" s="2"/>
      <c r="C991" s="2"/>
      <c r="D991" s="2"/>
      <c r="E991" s="2"/>
      <c r="F991" s="2"/>
    </row>
    <row r="992" ht="15" customHeight="1">
      <c r="A992" s="2"/>
      <c r="B992" s="2"/>
      <c r="C992" s="2"/>
      <c r="D992" s="2"/>
      <c r="E992" s="2"/>
      <c r="F992" s="2"/>
    </row>
    <row r="993" ht="15" customHeight="1">
      <c r="A993" s="2"/>
      <c r="B993" s="2"/>
      <c r="C993" s="2"/>
      <c r="D993" s="2"/>
      <c r="E993" s="2"/>
      <c r="F993" s="2"/>
    </row>
    <row r="994" ht="15" customHeight="1">
      <c r="A994" s="2"/>
      <c r="B994" s="2"/>
      <c r="C994" s="2"/>
      <c r="D994" s="2"/>
      <c r="E994" s="2"/>
      <c r="F994" s="2"/>
    </row>
    <row r="995" ht="15" customHeight="1">
      <c r="A995" s="2"/>
      <c r="B995" s="2"/>
      <c r="C995" s="2"/>
      <c r="D995" s="2"/>
      <c r="E995" s="2"/>
      <c r="F995" s="2"/>
    </row>
    <row r="996" ht="15" customHeight="1">
      <c r="A996" s="2"/>
      <c r="B996" s="2"/>
      <c r="C996" s="2"/>
      <c r="D996" s="2"/>
      <c r="E996" s="2"/>
      <c r="F996" s="2"/>
    </row>
    <row r="997" ht="15" customHeight="1">
      <c r="A997" s="2"/>
      <c r="B997" s="2"/>
      <c r="C997" s="2"/>
      <c r="D997" s="2"/>
      <c r="E997" s="2"/>
      <c r="F997" s="2"/>
    </row>
    <row r="998" ht="15" customHeight="1">
      <c r="A998" s="2"/>
      <c r="B998" s="2"/>
      <c r="C998" s="2"/>
      <c r="D998" s="2"/>
      <c r="E998" s="2"/>
      <c r="F998" s="2"/>
    </row>
    <row r="999" ht="15" customHeight="1">
      <c r="A999" s="2"/>
      <c r="B999" s="2"/>
      <c r="C999" s="2"/>
      <c r="D999" s="2"/>
      <c r="E999" s="2"/>
      <c r="F999" s="2"/>
    </row>
    <row r="1000" ht="15" customHeight="1">
      <c r="A1000" s="2"/>
      <c r="B1000" s="2"/>
      <c r="C1000" s="2"/>
      <c r="D1000" s="2"/>
      <c r="E1000" s="2"/>
      <c r="F1000" s="2"/>
    </row>
    <row r="1001" ht="15" customHeight="1">
      <c r="A1001" s="2"/>
      <c r="B1001" s="2"/>
      <c r="C1001" s="2"/>
      <c r="D1001" s="2"/>
      <c r="E1001" s="2"/>
      <c r="F1001" s="2"/>
    </row>
    <row r="1002" ht="15" customHeight="1">
      <c r="A1002" s="2"/>
      <c r="B1002" s="2"/>
      <c r="C1002" s="2"/>
      <c r="D1002" s="2"/>
      <c r="E1002" s="2"/>
      <c r="F1002" s="2"/>
    </row>
    <row r="1003" ht="15" customHeight="1">
      <c r="A1003" s="2"/>
      <c r="B1003" s="2"/>
      <c r="C1003" s="2"/>
      <c r="D1003" s="2"/>
      <c r="E1003" s="2"/>
      <c r="F1003" s="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1:Z1029"/>
  <sheetViews>
    <sheetView workbookViewId="0" showGridLines="0" defaultGridColor="1"/>
  </sheetViews>
  <sheetFormatPr defaultColWidth="14.5" defaultRowHeight="15" customHeight="1" outlineLevelRow="0" outlineLevelCol="0"/>
  <cols>
    <col min="1" max="1" width="14.5" style="359" customWidth="1"/>
    <col min="2" max="2" width="16.5" style="359" customWidth="1"/>
    <col min="3" max="3" width="8.85156" style="359" customWidth="1"/>
    <col min="4" max="4" width="12.6719" style="359" customWidth="1"/>
    <col min="5" max="26" width="8.85156" style="359" customWidth="1"/>
    <col min="27" max="16384" width="14.5" style="359" customWidth="1"/>
  </cols>
  <sheetData>
    <row r="1" ht="15" customHeight="1">
      <c r="A1" s="167"/>
      <c r="B1" s="168"/>
      <c r="C1" s="27"/>
      <c r="D1" s="169"/>
      <c r="E1" s="170"/>
      <c r="F1" s="171"/>
      <c r="G1" s="31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ht="18.75" customHeight="1">
      <c r="A2" s="172"/>
      <c r="B2" s="173"/>
      <c r="C2" t="s" s="174">
        <v>396</v>
      </c>
      <c r="D2" s="175"/>
      <c r="E2" s="176"/>
      <c r="F2" s="177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1"/>
    </row>
    <row r="3" ht="15" customHeight="1">
      <c r="A3" s="172"/>
      <c r="B3" s="173"/>
      <c r="C3" t="s" s="38">
        <v>18</v>
      </c>
      <c r="D3" s="175"/>
      <c r="E3" s="176"/>
      <c r="F3" s="177"/>
      <c r="G3" s="36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1"/>
    </row>
    <row r="4" ht="15" customHeight="1">
      <c r="A4" s="172"/>
      <c r="B4" s="173"/>
      <c r="C4" s="10"/>
      <c r="D4" s="175"/>
      <c r="E4" s="176"/>
      <c r="F4" s="177"/>
      <c r="G4" s="36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3.5" customHeight="1">
      <c r="A5" t="s" s="178">
        <v>20</v>
      </c>
      <c r="B5" t="s" s="179">
        <v>21</v>
      </c>
      <c r="C5" t="s" s="151">
        <v>22</v>
      </c>
      <c r="D5" t="s" s="46">
        <v>23</v>
      </c>
      <c r="E5" t="s" s="47">
        <v>24</v>
      </c>
      <c r="F5" t="s" s="48">
        <v>25</v>
      </c>
      <c r="G5" s="36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1"/>
    </row>
    <row r="6" ht="15" customHeight="1">
      <c r="A6" s="180"/>
      <c r="B6" t="s" s="211">
        <v>397</v>
      </c>
      <c r="C6" s="78"/>
      <c r="D6" s="193">
        <v>6.1</v>
      </c>
      <c r="E6" s="193">
        <v>17.95</v>
      </c>
      <c r="F6" s="194">
        <f>C6*D6</f>
        <v>0</v>
      </c>
      <c r="G6" s="36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1"/>
    </row>
    <row r="7" ht="15" customHeight="1">
      <c r="A7" s="183"/>
      <c r="B7" t="s" s="211">
        <v>398</v>
      </c>
      <c r="C7" s="78"/>
      <c r="D7" s="193">
        <v>6.1</v>
      </c>
      <c r="E7" s="193">
        <v>17.95</v>
      </c>
      <c r="F7" s="194">
        <f>C7*D7</f>
        <v>0</v>
      </c>
      <c r="G7" s="36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1"/>
    </row>
    <row r="8" ht="15" customHeight="1">
      <c r="A8" s="183"/>
      <c r="B8" s="212"/>
      <c r="C8" s="27"/>
      <c r="D8" s="213"/>
      <c r="E8" s="213"/>
      <c r="F8" s="170"/>
      <c r="G8" s="36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1"/>
    </row>
    <row r="9" ht="15" customHeight="1">
      <c r="A9" s="183"/>
      <c r="B9" t="s" s="196">
        <v>399</v>
      </c>
      <c r="C9" s="85"/>
      <c r="D9" s="214"/>
      <c r="E9" s="214"/>
      <c r="F9" s="215"/>
      <c r="G9" s="36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1"/>
    </row>
    <row r="10" ht="8" customHeight="1">
      <c r="A10" s="188"/>
      <c r="B10" s="189"/>
      <c r="C10" s="60"/>
      <c r="D10" s="190"/>
      <c r="E10" s="191"/>
      <c r="F10" s="192"/>
      <c r="G10" s="134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1"/>
    </row>
    <row r="11" ht="15" customHeight="1">
      <c r="A11" s="180"/>
      <c r="B11" t="s" s="211">
        <v>400</v>
      </c>
      <c r="C11" s="161">
        <v>0</v>
      </c>
      <c r="D11" s="193">
        <v>5.08</v>
      </c>
      <c r="E11" s="193">
        <v>14.95</v>
      </c>
      <c r="F11" s="194">
        <f>C11*D11</f>
        <v>0</v>
      </c>
      <c r="G11" s="36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1"/>
    </row>
    <row r="12" ht="15" customHeight="1">
      <c r="A12" s="183"/>
      <c r="B12" t="s" s="211">
        <v>401</v>
      </c>
      <c r="C12" s="161">
        <v>0</v>
      </c>
      <c r="D12" s="193">
        <v>5.08</v>
      </c>
      <c r="E12" s="193">
        <v>14.95</v>
      </c>
      <c r="F12" s="194">
        <f>C12*D12</f>
        <v>0</v>
      </c>
      <c r="G12" s="36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1"/>
    </row>
    <row r="13" ht="15" customHeight="1">
      <c r="A13" s="183"/>
      <c r="B13" s="261"/>
      <c r="C13" s="27"/>
      <c r="D13" s="213"/>
      <c r="E13" s="213"/>
      <c r="F13" s="170"/>
      <c r="G13" s="36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1"/>
    </row>
    <row r="14" ht="15" customHeight="1">
      <c r="A14" s="183"/>
      <c r="B14" t="s" s="196">
        <v>402</v>
      </c>
      <c r="C14" s="85"/>
      <c r="D14" s="214"/>
      <c r="E14" s="214"/>
      <c r="F14" s="215"/>
      <c r="G14" s="36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1"/>
    </row>
    <row r="15" ht="8" customHeight="1">
      <c r="A15" s="188"/>
      <c r="B15" s="189"/>
      <c r="C15" s="60"/>
      <c r="D15" s="190"/>
      <c r="E15" s="191"/>
      <c r="F15" s="220"/>
      <c r="G15" s="134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1"/>
    </row>
    <row r="16" ht="15.75" customHeight="1">
      <c r="A16" s="360"/>
      <c r="B16" t="s" s="361">
        <v>403</v>
      </c>
      <c r="C16" s="159"/>
      <c r="D16" s="193">
        <v>6.1</v>
      </c>
      <c r="E16" s="362">
        <v>17.95</v>
      </c>
      <c r="F16" s="363">
        <f>C16*D16</f>
        <v>0</v>
      </c>
      <c r="G16" s="134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1"/>
    </row>
    <row r="17" ht="15.75" customHeight="1">
      <c r="A17" s="364"/>
      <c r="B17" t="s" s="361">
        <v>404</v>
      </c>
      <c r="C17" s="159"/>
      <c r="D17" s="193">
        <v>6.1</v>
      </c>
      <c r="E17" s="362">
        <v>17.95</v>
      </c>
      <c r="F17" s="192">
        <f>C17*D17</f>
        <v>0</v>
      </c>
      <c r="G17" s="134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1"/>
    </row>
    <row r="18" ht="15.75" customHeight="1">
      <c r="A18" s="364"/>
      <c r="B18" s="365"/>
      <c r="C18" s="27"/>
      <c r="D18" s="213"/>
      <c r="E18" s="366"/>
      <c r="F18" s="220"/>
      <c r="G18" s="134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1"/>
    </row>
    <row r="19" ht="15.75" customHeight="1">
      <c r="A19" s="364"/>
      <c r="B19" t="s" s="367">
        <v>405</v>
      </c>
      <c r="C19" s="368"/>
      <c r="D19" s="214"/>
      <c r="E19" s="369"/>
      <c r="F19" s="363"/>
      <c r="G19" s="134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1"/>
    </row>
    <row r="20" ht="8" customHeight="1">
      <c r="A20" s="370"/>
      <c r="B20" s="219"/>
      <c r="C20" s="60"/>
      <c r="D20" s="190"/>
      <c r="E20" s="191"/>
      <c r="F20" s="192"/>
      <c r="G20" s="134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1"/>
    </row>
    <row r="21" ht="15" customHeight="1">
      <c r="A21" s="360"/>
      <c r="B21" t="s" s="50">
        <v>406</v>
      </c>
      <c r="C21" s="78"/>
      <c r="D21" s="193">
        <v>5.08</v>
      </c>
      <c r="E21" s="193">
        <v>14.95</v>
      </c>
      <c r="F21" s="194">
        <f>C21*D21</f>
        <v>0</v>
      </c>
      <c r="G21" s="36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1"/>
    </row>
    <row r="22" ht="15" customHeight="1">
      <c r="A22" s="364"/>
      <c r="B22" t="s" s="50">
        <v>407</v>
      </c>
      <c r="C22" s="78"/>
      <c r="D22" s="193">
        <v>5.08</v>
      </c>
      <c r="E22" s="193">
        <v>14.95</v>
      </c>
      <c r="F22" s="194">
        <f>C22*D22</f>
        <v>0</v>
      </c>
      <c r="G22" s="36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1"/>
    </row>
    <row r="23" ht="15" customHeight="1">
      <c r="A23" s="364"/>
      <c r="B23" s="212"/>
      <c r="C23" s="27"/>
      <c r="D23" s="213"/>
      <c r="E23" s="213"/>
      <c r="F23" s="170"/>
      <c r="G23" s="36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1"/>
    </row>
    <row r="24" ht="15" customHeight="1">
      <c r="A24" s="364"/>
      <c r="B24" t="s" s="84">
        <v>408</v>
      </c>
      <c r="C24" s="368"/>
      <c r="D24" s="214"/>
      <c r="E24" s="214"/>
      <c r="F24" s="215"/>
      <c r="G24" s="36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1"/>
    </row>
    <row r="25" ht="8" customHeight="1">
      <c r="A25" s="370"/>
      <c r="B25" s="219"/>
      <c r="C25" s="60"/>
      <c r="D25" s="190"/>
      <c r="E25" s="191"/>
      <c r="F25" s="192"/>
      <c r="G25" s="134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1"/>
    </row>
    <row r="26" ht="15" customHeight="1">
      <c r="A26" s="180"/>
      <c r="B26" t="s" s="211">
        <v>409</v>
      </c>
      <c r="C26" s="161">
        <v>0</v>
      </c>
      <c r="D26" s="193">
        <v>5.08</v>
      </c>
      <c r="E26" s="193">
        <v>14.95</v>
      </c>
      <c r="F26" s="194">
        <f>C26*D26</f>
        <v>0</v>
      </c>
      <c r="G26" s="36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1"/>
    </row>
    <row r="27" ht="15" customHeight="1">
      <c r="A27" s="183"/>
      <c r="B27" t="s" s="211">
        <v>410</v>
      </c>
      <c r="C27" s="161">
        <v>0</v>
      </c>
      <c r="D27" s="193">
        <v>5.08</v>
      </c>
      <c r="E27" s="193">
        <v>14.95</v>
      </c>
      <c r="F27" s="194">
        <f>C27*D27</f>
        <v>0</v>
      </c>
      <c r="G27" s="36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1"/>
    </row>
    <row r="28" ht="15" customHeight="1">
      <c r="A28" s="183"/>
      <c r="B28" s="212"/>
      <c r="C28" s="27"/>
      <c r="D28" s="213"/>
      <c r="E28" s="213"/>
      <c r="F28" s="170"/>
      <c r="G28" s="36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1"/>
    </row>
    <row r="29" ht="15" customHeight="1">
      <c r="A29" s="183"/>
      <c r="B29" t="s" s="196">
        <v>411</v>
      </c>
      <c r="C29" s="85"/>
      <c r="D29" s="214"/>
      <c r="E29" s="214"/>
      <c r="F29" s="215"/>
      <c r="G29" s="36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1"/>
    </row>
    <row r="30" ht="8" customHeight="1">
      <c r="A30" s="188"/>
      <c r="B30" s="189"/>
      <c r="C30" s="60"/>
      <c r="D30" s="190"/>
      <c r="E30" s="191"/>
      <c r="F30" s="192"/>
      <c r="G30" s="134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1"/>
    </row>
    <row r="31" ht="15" customHeight="1">
      <c r="A31" s="180"/>
      <c r="B31" t="s" s="211">
        <v>412</v>
      </c>
      <c r="C31" s="161">
        <v>0</v>
      </c>
      <c r="D31" s="193">
        <v>6.78</v>
      </c>
      <c r="E31" s="193">
        <v>19.95</v>
      </c>
      <c r="F31" s="171">
        <f>C31*D31</f>
        <v>0</v>
      </c>
      <c r="G31" s="36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1"/>
    </row>
    <row r="32" ht="15" customHeight="1">
      <c r="A32" s="183"/>
      <c r="B32" t="s" s="189">
        <v>413</v>
      </c>
      <c r="C32" s="371">
        <v>0</v>
      </c>
      <c r="D32" s="193">
        <v>6.78</v>
      </c>
      <c r="E32" s="193">
        <v>19.95</v>
      </c>
      <c r="F32" s="177">
        <f>C32*D32</f>
        <v>0</v>
      </c>
      <c r="G32" s="36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1"/>
    </row>
    <row r="33" ht="15" customHeight="1">
      <c r="A33" s="183"/>
      <c r="B33" s="212"/>
      <c r="C33" s="27"/>
      <c r="D33" s="213"/>
      <c r="E33" s="213"/>
      <c r="F33" s="176"/>
      <c r="G33" s="36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1"/>
    </row>
    <row r="34" ht="15" customHeight="1">
      <c r="A34" s="183"/>
      <c r="B34" t="s" s="196">
        <v>414</v>
      </c>
      <c r="C34" s="85"/>
      <c r="D34" s="214"/>
      <c r="E34" s="214"/>
      <c r="F34" s="215"/>
      <c r="G34" s="36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1"/>
    </row>
    <row r="35" ht="8" customHeight="1">
      <c r="A35" s="188"/>
      <c r="B35" s="189"/>
      <c r="C35" s="60"/>
      <c r="D35" s="190"/>
      <c r="E35" s="190"/>
      <c r="F35" s="198"/>
      <c r="G35" s="36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1"/>
    </row>
    <row r="36" ht="15" customHeight="1">
      <c r="A36" s="180"/>
      <c r="B36" t="s" s="211">
        <v>415</v>
      </c>
      <c r="C36" s="161">
        <v>0</v>
      </c>
      <c r="D36" s="193">
        <v>6.1</v>
      </c>
      <c r="E36" s="193">
        <v>17.95</v>
      </c>
      <c r="F36" s="194">
        <f>C36*D36</f>
        <v>0</v>
      </c>
      <c r="G36" s="36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1"/>
    </row>
    <row r="37" ht="15" customHeight="1">
      <c r="A37" s="183"/>
      <c r="B37" t="s" s="211">
        <v>416</v>
      </c>
      <c r="C37" s="161">
        <v>0</v>
      </c>
      <c r="D37" s="193">
        <v>6.1</v>
      </c>
      <c r="E37" s="193">
        <v>17.95</v>
      </c>
      <c r="F37" s="194">
        <f>C37*D37</f>
        <v>0</v>
      </c>
      <c r="G37" s="36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1"/>
    </row>
    <row r="38" ht="15" customHeight="1">
      <c r="A38" s="183"/>
      <c r="B38" s="261"/>
      <c r="C38" s="27"/>
      <c r="D38" s="213"/>
      <c r="E38" s="213"/>
      <c r="F38" s="170"/>
      <c r="G38" s="36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1"/>
    </row>
    <row r="39" ht="15" customHeight="1">
      <c r="A39" s="183"/>
      <c r="B39" t="s" s="196">
        <v>417</v>
      </c>
      <c r="C39" s="85"/>
      <c r="D39" s="214"/>
      <c r="E39" s="214"/>
      <c r="F39" s="215"/>
      <c r="G39" s="36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1"/>
    </row>
    <row r="40" ht="8" customHeight="1">
      <c r="A40" s="188"/>
      <c r="B40" s="189"/>
      <c r="C40" s="60"/>
      <c r="D40" s="190"/>
      <c r="E40" s="191"/>
      <c r="F40" s="192"/>
      <c r="G40" s="134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1"/>
    </row>
    <row r="41" ht="15" customHeight="1">
      <c r="A41" s="180"/>
      <c r="B41" t="s" s="211">
        <v>418</v>
      </c>
      <c r="C41" s="161">
        <v>0</v>
      </c>
      <c r="D41" s="193">
        <v>6.78</v>
      </c>
      <c r="E41" s="193">
        <v>19.95</v>
      </c>
      <c r="F41" s="194">
        <f>C41*D41</f>
        <v>0</v>
      </c>
      <c r="G41" s="36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1"/>
    </row>
    <row r="42" ht="15" customHeight="1">
      <c r="A42" s="183"/>
      <c r="B42" t="s" s="211">
        <v>419</v>
      </c>
      <c r="C42" s="161">
        <v>0</v>
      </c>
      <c r="D42" s="193">
        <v>6.78</v>
      </c>
      <c r="E42" s="193">
        <v>19.95</v>
      </c>
      <c r="F42" s="194">
        <f>C42*D42</f>
        <v>0</v>
      </c>
      <c r="G42" s="36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1"/>
    </row>
    <row r="43" ht="15" customHeight="1">
      <c r="A43" s="183"/>
      <c r="B43" s="212"/>
      <c r="C43" s="27"/>
      <c r="D43" s="213"/>
      <c r="E43" s="213"/>
      <c r="F43" s="170"/>
      <c r="G43" s="36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1"/>
    </row>
    <row r="44" ht="15" customHeight="1">
      <c r="A44" s="183"/>
      <c r="B44" t="s" s="196">
        <v>420</v>
      </c>
      <c r="C44" s="85"/>
      <c r="D44" s="214"/>
      <c r="E44" s="214"/>
      <c r="F44" s="215"/>
      <c r="G44" s="36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1"/>
    </row>
    <row r="45" ht="8" customHeight="1">
      <c r="A45" s="188"/>
      <c r="B45" s="189"/>
      <c r="C45" s="60"/>
      <c r="D45" s="190"/>
      <c r="E45" s="191"/>
      <c r="F45" s="192"/>
      <c r="G45" s="134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1"/>
    </row>
    <row r="46" ht="15" customHeight="1">
      <c r="A46" s="180"/>
      <c r="B46" t="s" s="211">
        <v>421</v>
      </c>
      <c r="C46" s="161">
        <v>0</v>
      </c>
      <c r="D46" s="193">
        <v>6.78</v>
      </c>
      <c r="E46" s="193">
        <v>19.95</v>
      </c>
      <c r="F46" s="194">
        <f>C46*D46</f>
        <v>0</v>
      </c>
      <c r="G46" s="36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1"/>
    </row>
    <row r="47" ht="15" customHeight="1">
      <c r="A47" s="183"/>
      <c r="B47" t="s" s="211">
        <v>422</v>
      </c>
      <c r="C47" s="161">
        <v>0</v>
      </c>
      <c r="D47" s="193">
        <v>6.78</v>
      </c>
      <c r="E47" s="193">
        <v>19.95</v>
      </c>
      <c r="F47" s="194">
        <f>C47*D47</f>
        <v>0</v>
      </c>
      <c r="G47" s="36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1"/>
    </row>
    <row r="48" ht="15" customHeight="1">
      <c r="A48" s="183"/>
      <c r="B48" s="212"/>
      <c r="C48" s="27"/>
      <c r="D48" s="213"/>
      <c r="E48" s="213"/>
      <c r="F48" s="170"/>
      <c r="G48" s="36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1"/>
    </row>
    <row r="49" ht="15" customHeight="1">
      <c r="A49" s="183"/>
      <c r="B49" t="s" s="196">
        <v>423</v>
      </c>
      <c r="C49" s="85"/>
      <c r="D49" s="214"/>
      <c r="E49" s="214"/>
      <c r="F49" s="215"/>
      <c r="G49" s="36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1"/>
    </row>
    <row r="50" ht="8" customHeight="1">
      <c r="A50" s="188"/>
      <c r="B50" s="219"/>
      <c r="C50" s="60"/>
      <c r="D50" s="190"/>
      <c r="E50" s="191"/>
      <c r="F50" s="192"/>
      <c r="G50" s="134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1"/>
    </row>
    <row r="51" ht="15" customHeight="1">
      <c r="A51" s="180"/>
      <c r="B51" t="s" s="211">
        <v>424</v>
      </c>
      <c r="C51" s="161">
        <v>0</v>
      </c>
      <c r="D51" s="193">
        <v>6.78</v>
      </c>
      <c r="E51" s="193">
        <v>19.95</v>
      </c>
      <c r="F51" s="194">
        <f>C51*D51</f>
        <v>0</v>
      </c>
      <c r="G51" s="3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1"/>
    </row>
    <row r="52" ht="15" customHeight="1">
      <c r="A52" s="183"/>
      <c r="B52" t="s" s="189">
        <v>425</v>
      </c>
      <c r="C52" s="371">
        <v>0</v>
      </c>
      <c r="D52" s="193">
        <v>6.78</v>
      </c>
      <c r="E52" s="193">
        <v>19.95</v>
      </c>
      <c r="F52" s="194">
        <f>C52*D52</f>
        <v>0</v>
      </c>
      <c r="G52" s="36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1"/>
    </row>
    <row r="53" ht="15" customHeight="1">
      <c r="A53" s="183"/>
      <c r="B53" s="212"/>
      <c r="C53" s="27"/>
      <c r="D53" s="213"/>
      <c r="E53" s="213"/>
      <c r="F53" s="170"/>
      <c r="G53" s="36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1"/>
    </row>
    <row r="54" ht="15" customHeight="1">
      <c r="A54" s="183"/>
      <c r="B54" t="s" s="196">
        <v>426</v>
      </c>
      <c r="C54" s="85"/>
      <c r="D54" s="214"/>
      <c r="E54" s="214"/>
      <c r="F54" s="215"/>
      <c r="G54" s="36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1"/>
    </row>
    <row r="55" ht="8" customHeight="1">
      <c r="A55" s="188"/>
      <c r="B55" s="219"/>
      <c r="C55" s="60"/>
      <c r="D55" s="190"/>
      <c r="E55" s="190"/>
      <c r="F55" s="198"/>
      <c r="G55" s="36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1"/>
    </row>
    <row r="56" ht="15" customHeight="1">
      <c r="A56" s="180"/>
      <c r="B56" t="s" s="211">
        <v>427</v>
      </c>
      <c r="C56" s="161">
        <v>0</v>
      </c>
      <c r="D56" s="193">
        <v>6.78</v>
      </c>
      <c r="E56" s="193">
        <v>19.95</v>
      </c>
      <c r="F56" s="194">
        <f>C56*D56</f>
        <v>0</v>
      </c>
      <c r="G56" s="3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1"/>
    </row>
    <row r="57" ht="15" customHeight="1">
      <c r="A57" s="183"/>
      <c r="B57" t="s" s="211">
        <v>428</v>
      </c>
      <c r="C57" s="161">
        <v>0</v>
      </c>
      <c r="D57" s="193">
        <v>6.78</v>
      </c>
      <c r="E57" s="193">
        <v>19.95</v>
      </c>
      <c r="F57" s="194">
        <f>C57*D57</f>
        <v>0</v>
      </c>
      <c r="G57" s="3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1"/>
    </row>
    <row r="58" ht="15" customHeight="1">
      <c r="A58" s="183"/>
      <c r="B58" s="212"/>
      <c r="C58" s="27"/>
      <c r="D58" s="213"/>
      <c r="E58" s="213"/>
      <c r="F58" s="170"/>
      <c r="G58" s="3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1"/>
    </row>
    <row r="59" ht="15" customHeight="1">
      <c r="A59" s="183"/>
      <c r="B59" t="s" s="196">
        <v>429</v>
      </c>
      <c r="C59" s="85"/>
      <c r="D59" s="214"/>
      <c r="E59" s="214"/>
      <c r="F59" s="215"/>
      <c r="G59" s="3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1"/>
    </row>
    <row r="60" ht="8" customHeight="1">
      <c r="A60" s="188"/>
      <c r="B60" s="189"/>
      <c r="C60" s="60"/>
      <c r="D60" s="190"/>
      <c r="E60" s="191"/>
      <c r="F60" s="192"/>
      <c r="G60" s="134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1"/>
    </row>
    <row r="61" ht="15" customHeight="1">
      <c r="A61" s="180"/>
      <c r="B61" t="s" s="211">
        <v>430</v>
      </c>
      <c r="C61" s="161">
        <v>0</v>
      </c>
      <c r="D61" s="193">
        <v>6.78</v>
      </c>
      <c r="E61" s="193">
        <v>19.95</v>
      </c>
      <c r="F61" s="194">
        <f>C61*D61</f>
        <v>0</v>
      </c>
      <c r="G61" s="3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1"/>
    </row>
    <row r="62" ht="15" customHeight="1">
      <c r="A62" s="183"/>
      <c r="B62" t="s" s="211">
        <v>431</v>
      </c>
      <c r="C62" s="161">
        <v>0</v>
      </c>
      <c r="D62" s="193">
        <v>6.78</v>
      </c>
      <c r="E62" s="193">
        <v>19.95</v>
      </c>
      <c r="F62" s="194">
        <f>C62*D62</f>
        <v>0</v>
      </c>
      <c r="G62" s="3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1"/>
    </row>
    <row r="63" ht="15" customHeight="1">
      <c r="A63" s="183"/>
      <c r="B63" s="212"/>
      <c r="C63" s="27"/>
      <c r="D63" s="213"/>
      <c r="E63" s="213"/>
      <c r="F63" s="170"/>
      <c r="G63" s="3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1"/>
    </row>
    <row r="64" ht="15" customHeight="1">
      <c r="A64" s="188"/>
      <c r="B64" t="s" s="196">
        <v>432</v>
      </c>
      <c r="C64" s="85"/>
      <c r="D64" s="214"/>
      <c r="E64" s="214"/>
      <c r="F64" s="215"/>
      <c r="G64" s="3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1"/>
    </row>
    <row r="65" ht="15" customHeight="1">
      <c r="A65" s="180"/>
      <c r="B65" t="s" s="211">
        <v>433</v>
      </c>
      <c r="C65" s="161">
        <v>0</v>
      </c>
      <c r="D65" s="193">
        <v>6.78</v>
      </c>
      <c r="E65" s="193">
        <v>19.95</v>
      </c>
      <c r="F65" s="194">
        <f>C65*D65</f>
        <v>0</v>
      </c>
      <c r="G65" s="3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1"/>
    </row>
    <row r="66" ht="15" customHeight="1">
      <c r="A66" s="183"/>
      <c r="B66" t="s" s="211">
        <v>434</v>
      </c>
      <c r="C66" s="161">
        <v>0</v>
      </c>
      <c r="D66" s="193">
        <v>6.78</v>
      </c>
      <c r="E66" s="193">
        <v>19.95</v>
      </c>
      <c r="F66" s="194">
        <f>C66*D66</f>
        <v>0</v>
      </c>
      <c r="G66" s="3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1"/>
    </row>
    <row r="67" ht="15" customHeight="1">
      <c r="A67" s="183"/>
      <c r="B67" s="212"/>
      <c r="C67" s="27"/>
      <c r="D67" s="213"/>
      <c r="E67" s="213"/>
      <c r="F67" s="170"/>
      <c r="G67" s="36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1"/>
    </row>
    <row r="68" ht="15" customHeight="1">
      <c r="A68" s="183"/>
      <c r="B68" t="s" s="196">
        <v>435</v>
      </c>
      <c r="C68" s="85"/>
      <c r="D68" s="214"/>
      <c r="E68" s="214"/>
      <c r="F68" s="215"/>
      <c r="G68" s="3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1"/>
    </row>
    <row r="69" ht="8" customHeight="1">
      <c r="A69" s="188"/>
      <c r="B69" s="189"/>
      <c r="C69" s="60"/>
      <c r="D69" s="190"/>
      <c r="E69" s="191"/>
      <c r="F69" s="192"/>
      <c r="G69" s="134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1"/>
    </row>
    <row r="70" ht="15.75" customHeight="1">
      <c r="A70" s="180"/>
      <c r="B70" t="s" s="211">
        <v>436</v>
      </c>
      <c r="C70" s="161">
        <v>0</v>
      </c>
      <c r="D70" s="193">
        <v>6.78</v>
      </c>
      <c r="E70" s="193">
        <v>19.95</v>
      </c>
      <c r="F70" s="194">
        <f>C70*D70</f>
        <v>0</v>
      </c>
      <c r="G70" s="36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1"/>
    </row>
    <row r="71" ht="15.75" customHeight="1">
      <c r="A71" s="183"/>
      <c r="B71" t="s" s="211">
        <v>437</v>
      </c>
      <c r="C71" s="161">
        <v>0</v>
      </c>
      <c r="D71" s="193">
        <v>6.78</v>
      </c>
      <c r="E71" s="193">
        <v>19.95</v>
      </c>
      <c r="F71" s="194">
        <f>C71*D71</f>
        <v>0</v>
      </c>
      <c r="G71" s="36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1"/>
    </row>
    <row r="72" ht="15.75" customHeight="1">
      <c r="A72" s="183"/>
      <c r="B72" s="212"/>
      <c r="C72" s="27"/>
      <c r="D72" s="213"/>
      <c r="E72" s="213"/>
      <c r="F72" s="170"/>
      <c r="G72" s="36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1"/>
    </row>
    <row r="73" ht="15.75" customHeight="1">
      <c r="A73" s="183"/>
      <c r="B73" t="s" s="196">
        <v>438</v>
      </c>
      <c r="C73" s="85"/>
      <c r="D73" s="214"/>
      <c r="E73" s="214"/>
      <c r="F73" s="215"/>
      <c r="G73" s="36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1"/>
    </row>
    <row r="74" ht="8.25" customHeight="1">
      <c r="A74" s="188"/>
      <c r="B74" s="189"/>
      <c r="C74" s="60"/>
      <c r="D74" s="190"/>
      <c r="E74" s="191"/>
      <c r="F74" s="192"/>
      <c r="G74" s="134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1"/>
    </row>
    <row r="75" ht="15" customHeight="1">
      <c r="A75" s="180"/>
      <c r="B75" t="s" s="211">
        <v>439</v>
      </c>
      <c r="C75" s="161">
        <v>0</v>
      </c>
      <c r="D75" s="193">
        <v>6.1</v>
      </c>
      <c r="E75" s="193">
        <v>17.95</v>
      </c>
      <c r="F75" s="194">
        <f>C75*D75</f>
        <v>0</v>
      </c>
      <c r="G75" s="36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1"/>
    </row>
    <row r="76" ht="15" customHeight="1">
      <c r="A76" s="183"/>
      <c r="B76" t="s" s="211">
        <v>440</v>
      </c>
      <c r="C76" s="161">
        <v>0</v>
      </c>
      <c r="D76" s="193">
        <v>6.1</v>
      </c>
      <c r="E76" s="193">
        <v>17.95</v>
      </c>
      <c r="F76" s="194">
        <f>C76*D76</f>
        <v>0</v>
      </c>
      <c r="G76" s="36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1"/>
    </row>
    <row r="77" ht="15" customHeight="1">
      <c r="A77" s="183"/>
      <c r="B77" s="212"/>
      <c r="C77" s="27"/>
      <c r="D77" s="213"/>
      <c r="E77" s="213"/>
      <c r="F77" s="170"/>
      <c r="G77" s="36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1"/>
    </row>
    <row r="78" ht="15" customHeight="1">
      <c r="A78" s="183"/>
      <c r="B78" t="s" s="196">
        <v>441</v>
      </c>
      <c r="C78" s="85"/>
      <c r="D78" s="214"/>
      <c r="E78" s="214"/>
      <c r="F78" s="215"/>
      <c r="G78" s="36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1"/>
    </row>
    <row r="79" ht="8" customHeight="1">
      <c r="A79" s="188"/>
      <c r="B79" s="189"/>
      <c r="C79" s="60"/>
      <c r="D79" s="190"/>
      <c r="E79" s="191"/>
      <c r="F79" s="192"/>
      <c r="G79" s="134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1"/>
    </row>
    <row r="80" ht="15" customHeight="1">
      <c r="A80" s="180"/>
      <c r="B80" t="s" s="211">
        <v>442</v>
      </c>
      <c r="C80" s="161">
        <v>0</v>
      </c>
      <c r="D80" s="193">
        <v>6.1</v>
      </c>
      <c r="E80" s="193">
        <v>17.95</v>
      </c>
      <c r="F80" s="194">
        <f>C80*D80</f>
        <v>0</v>
      </c>
      <c r="G80" s="36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1"/>
    </row>
    <row r="81" ht="15" customHeight="1">
      <c r="A81" s="183"/>
      <c r="B81" t="s" s="189">
        <v>443</v>
      </c>
      <c r="C81" s="371">
        <v>0</v>
      </c>
      <c r="D81" s="193">
        <v>6.1</v>
      </c>
      <c r="E81" s="193">
        <v>17.95</v>
      </c>
      <c r="F81" s="194">
        <f>C81*D81</f>
        <v>0</v>
      </c>
      <c r="G81" s="36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1"/>
    </row>
    <row r="82" ht="15" customHeight="1">
      <c r="A82" s="183"/>
      <c r="B82" s="212"/>
      <c r="C82" s="27"/>
      <c r="D82" s="213"/>
      <c r="E82" s="213"/>
      <c r="F82" s="170"/>
      <c r="G82" s="36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1"/>
    </row>
    <row r="83" ht="15" customHeight="1">
      <c r="A83" s="183"/>
      <c r="B83" t="s" s="196">
        <v>444</v>
      </c>
      <c r="C83" s="85"/>
      <c r="D83" s="214"/>
      <c r="E83" s="214"/>
      <c r="F83" s="215"/>
      <c r="G83" s="36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1"/>
    </row>
    <row r="84" ht="8" customHeight="1">
      <c r="A84" s="188"/>
      <c r="B84" s="219"/>
      <c r="C84" s="60"/>
      <c r="D84" s="190"/>
      <c r="E84" s="190"/>
      <c r="F84" s="198"/>
      <c r="G84" s="36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1"/>
    </row>
    <row r="85" ht="15" customHeight="1">
      <c r="A85" s="180"/>
      <c r="B85" t="s" s="211">
        <v>445</v>
      </c>
      <c r="C85" s="161">
        <v>0</v>
      </c>
      <c r="D85" s="193">
        <v>6.1</v>
      </c>
      <c r="E85" s="193">
        <v>17.95</v>
      </c>
      <c r="F85" s="194">
        <f>C85*D85</f>
        <v>0</v>
      </c>
      <c r="G85" s="36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1"/>
    </row>
    <row r="86" ht="15" customHeight="1">
      <c r="A86" s="183"/>
      <c r="B86" t="s" s="211">
        <v>446</v>
      </c>
      <c r="C86" s="161">
        <v>0</v>
      </c>
      <c r="D86" s="193">
        <v>6.1</v>
      </c>
      <c r="E86" s="193">
        <v>17.95</v>
      </c>
      <c r="F86" s="194">
        <f>C86*D86</f>
        <v>0</v>
      </c>
      <c r="G86" s="36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1"/>
    </row>
    <row r="87" ht="16.5" customHeight="1">
      <c r="A87" s="183"/>
      <c r="B87" s="261"/>
      <c r="C87" s="27"/>
      <c r="D87" s="213"/>
      <c r="E87" s="213"/>
      <c r="F87" s="170"/>
      <c r="G87" s="36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1"/>
    </row>
    <row r="88" ht="15" customHeight="1">
      <c r="A88" s="183"/>
      <c r="B88" t="s" s="196">
        <v>447</v>
      </c>
      <c r="C88" s="85"/>
      <c r="D88" s="214"/>
      <c r="E88" s="214"/>
      <c r="F88" s="215"/>
      <c r="G88" s="36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1"/>
    </row>
    <row r="89" ht="9" customHeight="1">
      <c r="A89" s="188"/>
      <c r="B89" s="189"/>
      <c r="C89" s="60"/>
      <c r="D89" s="190"/>
      <c r="E89" s="191"/>
      <c r="F89" s="192"/>
      <c r="G89" s="134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1"/>
    </row>
    <row r="90" ht="15.75" customHeight="1">
      <c r="A90" s="180"/>
      <c r="B90" t="s" s="211">
        <v>448</v>
      </c>
      <c r="C90" s="161">
        <v>0</v>
      </c>
      <c r="D90" s="193">
        <v>6.1</v>
      </c>
      <c r="E90" s="193">
        <v>17.95</v>
      </c>
      <c r="F90" s="194">
        <f>C90*D90</f>
        <v>0</v>
      </c>
      <c r="G90" s="36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1"/>
    </row>
    <row r="91" ht="15.75" customHeight="1">
      <c r="A91" s="183"/>
      <c r="B91" t="s" s="211">
        <v>449</v>
      </c>
      <c r="C91" s="161">
        <v>0</v>
      </c>
      <c r="D91" s="193">
        <v>6.1</v>
      </c>
      <c r="E91" s="193">
        <v>17.95</v>
      </c>
      <c r="F91" s="194">
        <f>C91*D91</f>
        <v>0</v>
      </c>
      <c r="G91" s="36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1"/>
    </row>
    <row r="92" ht="15.75" customHeight="1">
      <c r="A92" s="183"/>
      <c r="B92" s="212"/>
      <c r="C92" s="27"/>
      <c r="D92" s="213"/>
      <c r="E92" s="213"/>
      <c r="F92" s="170"/>
      <c r="G92" s="36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1"/>
    </row>
    <row r="93" ht="15.75" customHeight="1">
      <c r="A93" s="183"/>
      <c r="B93" t="s" s="196">
        <v>450</v>
      </c>
      <c r="C93" s="85"/>
      <c r="D93" s="214"/>
      <c r="E93" s="214"/>
      <c r="F93" s="215"/>
      <c r="G93" s="36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1"/>
    </row>
    <row r="94" ht="8" customHeight="1">
      <c r="A94" s="188"/>
      <c r="B94" s="189"/>
      <c r="C94" s="60"/>
      <c r="D94" s="190"/>
      <c r="E94" s="191"/>
      <c r="F94" s="192"/>
      <c r="G94" s="134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1"/>
    </row>
    <row r="95" ht="15" customHeight="1">
      <c r="A95" s="180"/>
      <c r="B95" t="s" s="211">
        <v>451</v>
      </c>
      <c r="C95" s="161">
        <v>0</v>
      </c>
      <c r="D95" s="193">
        <v>6.1</v>
      </c>
      <c r="E95" s="193">
        <v>17.95</v>
      </c>
      <c r="F95" s="194">
        <f>C95*D95</f>
        <v>0</v>
      </c>
      <c r="G95" s="36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1"/>
    </row>
    <row r="96" ht="15" customHeight="1">
      <c r="A96" s="183"/>
      <c r="B96" t="s" s="211">
        <v>452</v>
      </c>
      <c r="C96" s="161">
        <v>0</v>
      </c>
      <c r="D96" s="193">
        <v>6.1</v>
      </c>
      <c r="E96" s="193">
        <v>17.95</v>
      </c>
      <c r="F96" s="194">
        <f>C96*D96</f>
        <v>0</v>
      </c>
      <c r="G96" s="36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1"/>
    </row>
    <row r="97" ht="15" customHeight="1">
      <c r="A97" s="183"/>
      <c r="B97" s="212"/>
      <c r="C97" s="27"/>
      <c r="D97" s="213"/>
      <c r="E97" s="213"/>
      <c r="F97" s="170"/>
      <c r="G97" s="36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1"/>
    </row>
    <row r="98" ht="15" customHeight="1">
      <c r="A98" s="183"/>
      <c r="B98" t="s" s="196">
        <v>453</v>
      </c>
      <c r="C98" s="85"/>
      <c r="D98" s="214"/>
      <c r="E98" s="214"/>
      <c r="F98" s="215"/>
      <c r="G98" s="36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1"/>
    </row>
    <row r="99" ht="8" customHeight="1">
      <c r="A99" s="188"/>
      <c r="B99" s="189"/>
      <c r="C99" s="60"/>
      <c r="D99" s="190"/>
      <c r="E99" s="191"/>
      <c r="F99" s="192"/>
      <c r="G99" s="134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1"/>
    </row>
    <row r="100" ht="15" customHeight="1">
      <c r="A100" s="180"/>
      <c r="B100" t="s" s="211">
        <v>454</v>
      </c>
      <c r="C100" s="161">
        <v>0</v>
      </c>
      <c r="D100" s="193">
        <v>6.1</v>
      </c>
      <c r="E100" s="193">
        <v>17.95</v>
      </c>
      <c r="F100" s="194">
        <f>C100*D100</f>
        <v>0</v>
      </c>
      <c r="G100" s="36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1"/>
    </row>
    <row r="101" ht="15" customHeight="1">
      <c r="A101" s="183"/>
      <c r="B101" t="s" s="211">
        <v>455</v>
      </c>
      <c r="C101" s="161">
        <v>0</v>
      </c>
      <c r="D101" s="193">
        <v>6.1</v>
      </c>
      <c r="E101" s="193">
        <v>17.95</v>
      </c>
      <c r="F101" s="194">
        <f>C101*D101</f>
        <v>0</v>
      </c>
      <c r="G101" s="36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1"/>
    </row>
    <row r="102" ht="15" customHeight="1">
      <c r="A102" s="183"/>
      <c r="B102" s="261"/>
      <c r="C102" s="27"/>
      <c r="D102" s="213"/>
      <c r="E102" s="213"/>
      <c r="F102" s="170"/>
      <c r="G102" s="36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1"/>
    </row>
    <row r="103" ht="15" customHeight="1">
      <c r="A103" s="183"/>
      <c r="B103" t="s" s="196">
        <v>417</v>
      </c>
      <c r="C103" s="85"/>
      <c r="D103" s="214"/>
      <c r="E103" s="214"/>
      <c r="F103" s="215"/>
      <c r="G103" s="36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1"/>
    </row>
    <row r="104" ht="8" customHeight="1">
      <c r="A104" s="188"/>
      <c r="B104" s="189"/>
      <c r="C104" s="60"/>
      <c r="D104" s="190"/>
      <c r="E104" s="191"/>
      <c r="F104" s="192"/>
      <c r="G104" s="134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1"/>
    </row>
    <row r="105" ht="15.75" customHeight="1">
      <c r="A105" s="372"/>
      <c r="B105" s="111"/>
      <c r="C105" s="372"/>
      <c r="D105" s="372"/>
      <c r="E105" s="372"/>
      <c r="F105" s="372"/>
      <c r="G105" s="9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1"/>
    </row>
    <row r="106" ht="15.75" customHeight="1">
      <c r="A106" s="373"/>
      <c r="B106" s="374"/>
      <c r="C106" s="10"/>
      <c r="D106" s="375"/>
      <c r="E106" s="375"/>
      <c r="F106" s="376"/>
      <c r="G106" s="9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1"/>
    </row>
    <row r="107" ht="15.75" customHeight="1">
      <c r="A107" s="377"/>
      <c r="B107" t="s" s="344">
        <v>66</v>
      </c>
      <c r="C107" s="378">
        <f>SUM(C6:C106)</f>
        <v>0</v>
      </c>
      <c r="D107" s="377"/>
      <c r="E107" t="s" s="379">
        <v>22</v>
      </c>
      <c r="F107" s="380">
        <f>SUM(F6:F106)</f>
        <v>0</v>
      </c>
      <c r="G107" s="9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1"/>
    </row>
    <row r="108" ht="15.75" customHeight="1">
      <c r="A108" s="2"/>
      <c r="B108" s="267"/>
      <c r="C108" s="120"/>
      <c r="D108" s="2"/>
      <c r="E108" s="381"/>
      <c r="F108" s="382"/>
      <c r="G108" s="9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1"/>
    </row>
    <row r="109" ht="15.75" customHeight="1">
      <c r="A109" s="2"/>
      <c r="B109" s="267"/>
      <c r="C109" s="2"/>
      <c r="D109" s="2"/>
      <c r="E109" s="383"/>
      <c r="F109" s="11"/>
      <c r="G109" s="9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1"/>
    </row>
    <row r="110" ht="15.75" customHeight="1">
      <c r="A110" s="125"/>
      <c r="B110" s="244"/>
      <c r="C110" s="125"/>
      <c r="D110" s="125"/>
      <c r="E110" s="245"/>
      <c r="F110" s="384"/>
      <c r="G110" s="9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1"/>
    </row>
    <row r="111" ht="15.75" customHeight="1">
      <c r="A111" t="s" s="247">
        <v>68</v>
      </c>
      <c r="B111" s="248"/>
      <c r="C111" s="249"/>
      <c r="D111" s="250"/>
      <c r="E111" s="250"/>
      <c r="F111" s="251"/>
      <c r="G111" s="134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1"/>
    </row>
    <row r="112" ht="15.75" customHeight="1">
      <c r="A112" s="134"/>
      <c r="B112" s="252"/>
      <c r="C112" s="10"/>
      <c r="D112" s="175"/>
      <c r="E112" s="175"/>
      <c r="F112" s="253"/>
      <c r="G112" s="134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1"/>
    </row>
    <row r="113" ht="15.75" customHeight="1">
      <c r="A113" s="134"/>
      <c r="B113" s="252"/>
      <c r="C113" s="10"/>
      <c r="D113" s="175"/>
      <c r="E113" s="175"/>
      <c r="F113" s="253"/>
      <c r="G113" s="134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1"/>
    </row>
    <row r="114" ht="15.75" customHeight="1">
      <c r="A114" s="137"/>
      <c r="B114" s="254"/>
      <c r="C114" s="139"/>
      <c r="D114" s="255"/>
      <c r="E114" s="255"/>
      <c r="F114" s="256"/>
      <c r="G114" s="134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1"/>
    </row>
    <row r="115" ht="15.75" customHeight="1">
      <c r="A115" t="s" s="247">
        <v>69</v>
      </c>
      <c r="B115" s="257"/>
      <c r="C115" s="143"/>
      <c r="D115" s="143"/>
      <c r="E115" s="143"/>
      <c r="F115" s="251"/>
      <c r="G115" s="134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1"/>
    </row>
    <row r="116" ht="15.75" customHeight="1">
      <c r="A116" s="144"/>
      <c r="B116" s="244"/>
      <c r="C116" s="145"/>
      <c r="D116" s="145"/>
      <c r="E116" s="145"/>
      <c r="F116" s="258"/>
      <c r="G116" s="134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1"/>
    </row>
    <row r="117" ht="15.75" customHeight="1">
      <c r="A117" s="148"/>
      <c r="B117" s="143"/>
      <c r="C117" s="143"/>
      <c r="D117" s="143"/>
      <c r="E117" s="143"/>
      <c r="F117" s="143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1"/>
    </row>
    <row r="118" ht="15.75" customHeight="1">
      <c r="A118" s="9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1"/>
    </row>
    <row r="119" ht="15.75" customHeight="1">
      <c r="A119" s="9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1"/>
    </row>
    <row r="120" ht="15.75" customHeight="1">
      <c r="A120" s="9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1"/>
    </row>
    <row r="121" ht="15.75" customHeight="1">
      <c r="A121" s="9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1"/>
    </row>
    <row r="122" ht="15.75" customHeight="1">
      <c r="A122" s="9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1"/>
    </row>
    <row r="123" ht="15.75" customHeight="1">
      <c r="A123" s="9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1"/>
    </row>
    <row r="124" ht="15.75" customHeight="1">
      <c r="A124" s="9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1"/>
    </row>
    <row r="125" ht="15.75" customHeight="1">
      <c r="A125" s="9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1"/>
    </row>
    <row r="126" ht="15.75" customHeight="1">
      <c r="A126" s="9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1"/>
    </row>
    <row r="127" ht="15.75" customHeight="1">
      <c r="A127" s="9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1"/>
    </row>
    <row r="128" ht="15.75" customHeight="1">
      <c r="A128" s="9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1"/>
    </row>
    <row r="129" ht="15.75" customHeight="1">
      <c r="A129" s="9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1"/>
    </row>
    <row r="130" ht="15.75" customHeight="1">
      <c r="A130" s="9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1"/>
    </row>
    <row r="131" ht="15.75" customHeight="1">
      <c r="A131" s="9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1"/>
    </row>
    <row r="132" ht="15.75" customHeight="1">
      <c r="A132" s="9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1"/>
    </row>
    <row r="133" ht="15.75" customHeight="1">
      <c r="A133" s="9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1"/>
    </row>
    <row r="134" ht="15.75" customHeight="1">
      <c r="A134" s="9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1"/>
    </row>
    <row r="135" ht="15.75" customHeight="1">
      <c r="A135" s="9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1"/>
    </row>
    <row r="136" ht="15.75" customHeight="1">
      <c r="A136" s="9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1"/>
    </row>
    <row r="137" ht="15.75" customHeight="1">
      <c r="A137" s="9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1"/>
    </row>
    <row r="138" ht="15.75" customHeight="1">
      <c r="A138" s="9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1"/>
    </row>
    <row r="139" ht="15.75" customHeight="1">
      <c r="A139" s="9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1"/>
    </row>
    <row r="140" ht="15.75" customHeight="1">
      <c r="A140" s="9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1"/>
    </row>
    <row r="141" ht="15.75" customHeight="1">
      <c r="A141" s="9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1"/>
    </row>
    <row r="142" ht="15.75" customHeight="1">
      <c r="A142" s="9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1"/>
    </row>
    <row r="143" ht="15.75" customHeight="1">
      <c r="A143" s="9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1"/>
    </row>
    <row r="144" ht="15.75" customHeight="1">
      <c r="A144" s="9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1"/>
    </row>
    <row r="145" ht="15.75" customHeight="1">
      <c r="A145" s="9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1"/>
    </row>
    <row r="146" ht="15.75" customHeight="1">
      <c r="A146" s="9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1"/>
    </row>
    <row r="147" ht="15.75" customHeight="1">
      <c r="A147" s="9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1"/>
    </row>
    <row r="148" ht="15.75" customHeight="1">
      <c r="A148" s="9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1"/>
    </row>
    <row r="149" ht="15.75" customHeight="1">
      <c r="A149" s="9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1"/>
    </row>
    <row r="150" ht="15.75" customHeight="1">
      <c r="A150" s="9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1"/>
    </row>
    <row r="151" ht="15.75" customHeight="1">
      <c r="A151" s="9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1"/>
    </row>
    <row r="152" ht="15.75" customHeight="1">
      <c r="A152" s="9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</row>
    <row r="153" ht="15.75" customHeight="1">
      <c r="A153" s="9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</row>
    <row r="154" ht="15.75" customHeight="1">
      <c r="A154" s="9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</row>
    <row r="155" ht="15.75" customHeight="1">
      <c r="A155" s="9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</row>
    <row r="156" ht="15.75" customHeight="1">
      <c r="A156" s="9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</row>
    <row r="157" ht="15.75" customHeight="1">
      <c r="A157" s="9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</row>
    <row r="158" ht="15.75" customHeight="1">
      <c r="A158" s="9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</row>
    <row r="159" ht="15.75" customHeight="1">
      <c r="A159" s="9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</row>
    <row r="160" ht="15.75" customHeight="1">
      <c r="A160" s="9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</row>
    <row r="161" ht="15.75" customHeight="1">
      <c r="A161" s="9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</row>
    <row r="162" ht="15.75" customHeight="1">
      <c r="A162" s="9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</row>
    <row r="163" ht="15.75" customHeight="1">
      <c r="A163" s="9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</row>
    <row r="164" ht="15.75" customHeight="1">
      <c r="A164" s="9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</row>
    <row r="165" ht="15.75" customHeight="1">
      <c r="A165" s="9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1"/>
    </row>
    <row r="166" ht="15.75" customHeight="1">
      <c r="A166" s="9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1"/>
    </row>
    <row r="167" ht="15.75" customHeight="1">
      <c r="A167" s="9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1"/>
    </row>
    <row r="168" ht="15.75" customHeight="1">
      <c r="A168" s="9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1"/>
    </row>
    <row r="169" ht="15.75" customHeight="1">
      <c r="A169" s="9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1"/>
    </row>
    <row r="170" ht="15.75" customHeight="1">
      <c r="A170" s="9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1"/>
    </row>
    <row r="171" ht="15.75" customHeight="1">
      <c r="A171" s="9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1"/>
    </row>
    <row r="172" ht="15.75" customHeight="1">
      <c r="A172" s="9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1"/>
    </row>
    <row r="173" ht="15.75" customHeight="1">
      <c r="A173" s="9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1"/>
    </row>
    <row r="174" ht="15.75" customHeight="1">
      <c r="A174" s="9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1"/>
    </row>
    <row r="175" ht="15.75" customHeight="1">
      <c r="A175" s="9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1"/>
    </row>
    <row r="176" ht="15.75" customHeight="1">
      <c r="A176" s="9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1"/>
    </row>
    <row r="177" ht="15.75" customHeight="1">
      <c r="A177" s="9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1"/>
    </row>
    <row r="178" ht="15.75" customHeight="1">
      <c r="A178" s="9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1"/>
    </row>
    <row r="179" ht="15.75" customHeight="1">
      <c r="A179" s="9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1"/>
    </row>
    <row r="180" ht="15.75" customHeight="1">
      <c r="A180" s="9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1"/>
    </row>
    <row r="181" ht="15.75" customHeight="1">
      <c r="A181" s="9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1"/>
    </row>
    <row r="182" ht="15.75" customHeight="1">
      <c r="A182" s="9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1"/>
    </row>
    <row r="183" ht="15.75" customHeight="1">
      <c r="A183" s="9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1"/>
    </row>
    <row r="184" ht="15.75" customHeight="1">
      <c r="A184" s="9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1"/>
    </row>
    <row r="185" ht="15.75" customHeight="1">
      <c r="A185" s="9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1"/>
    </row>
    <row r="186" ht="15.75" customHeight="1">
      <c r="A186" s="9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1"/>
    </row>
    <row r="187" ht="15.75" customHeight="1">
      <c r="A187" s="9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1"/>
    </row>
    <row r="188" ht="15.75" customHeight="1">
      <c r="A188" s="9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1"/>
    </row>
    <row r="189" ht="15.75" customHeight="1">
      <c r="A189" s="9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1"/>
    </row>
    <row r="190" ht="15.75" customHeight="1">
      <c r="A190" s="9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1"/>
    </row>
    <row r="191" ht="15.75" customHeight="1">
      <c r="A191" s="9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1"/>
    </row>
    <row r="192" ht="15.75" customHeight="1">
      <c r="A192" s="9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1"/>
    </row>
    <row r="193" ht="15.75" customHeight="1">
      <c r="A193" s="9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1"/>
    </row>
    <row r="194" ht="15.75" customHeight="1">
      <c r="A194" s="9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1"/>
    </row>
    <row r="195" ht="15.75" customHeight="1">
      <c r="A195" s="9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1"/>
    </row>
    <row r="196" ht="15.75" customHeight="1">
      <c r="A196" s="9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1"/>
    </row>
    <row r="197" ht="15.75" customHeight="1">
      <c r="A197" s="9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1"/>
    </row>
    <row r="198" ht="15.75" customHeight="1">
      <c r="A198" s="9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1"/>
    </row>
    <row r="199" ht="15.75" customHeight="1">
      <c r="A199" s="9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1"/>
    </row>
    <row r="200" ht="15.75" customHeight="1">
      <c r="A200" s="9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1"/>
    </row>
    <row r="201" ht="15.75" customHeight="1">
      <c r="A201" s="9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1"/>
    </row>
    <row r="202" ht="15.75" customHeight="1">
      <c r="A202" s="9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1"/>
    </row>
    <row r="203" ht="15.75" customHeight="1">
      <c r="A203" s="9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1"/>
    </row>
    <row r="204" ht="15.75" customHeight="1">
      <c r="A204" s="9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1"/>
    </row>
    <row r="205" ht="15.75" customHeight="1">
      <c r="A205" s="9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1"/>
    </row>
    <row r="206" ht="15.75" customHeight="1">
      <c r="A206" s="9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1"/>
    </row>
    <row r="207" ht="15.75" customHeight="1">
      <c r="A207" s="9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1"/>
    </row>
    <row r="208" ht="15.75" customHeight="1">
      <c r="A208" s="9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1"/>
    </row>
    <row r="209" ht="15.75" customHeight="1">
      <c r="A209" s="9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1"/>
    </row>
    <row r="210" ht="15.75" customHeight="1">
      <c r="A210" s="9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1"/>
    </row>
    <row r="211" ht="15.75" customHeight="1">
      <c r="A211" s="9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1"/>
    </row>
    <row r="212" ht="15.75" customHeight="1">
      <c r="A212" s="9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1"/>
    </row>
    <row r="213" ht="15.75" customHeight="1">
      <c r="A213" s="9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1"/>
    </row>
    <row r="214" ht="15.75" customHeight="1">
      <c r="A214" s="9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1"/>
    </row>
    <row r="215" ht="15.75" customHeight="1">
      <c r="A215" s="9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1"/>
    </row>
    <row r="216" ht="15.75" customHeight="1">
      <c r="A216" s="9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1"/>
    </row>
    <row r="217" ht="15.75" customHeight="1">
      <c r="A217" s="9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1"/>
    </row>
    <row r="218" ht="15.75" customHeight="1">
      <c r="A218" s="9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1"/>
    </row>
    <row r="219" ht="15.75" customHeight="1">
      <c r="A219" s="9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1"/>
    </row>
    <row r="220" ht="15.75" customHeight="1">
      <c r="A220" s="9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1"/>
    </row>
    <row r="221" ht="15.75" customHeight="1">
      <c r="A221" s="9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1"/>
    </row>
    <row r="222" ht="15.75" customHeight="1">
      <c r="A222" s="9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1"/>
    </row>
    <row r="223" ht="15.75" customHeight="1">
      <c r="A223" s="9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1"/>
    </row>
    <row r="224" ht="15.75" customHeight="1">
      <c r="A224" s="9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1"/>
    </row>
    <row r="225" ht="15.75" customHeight="1">
      <c r="A225" s="9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1"/>
    </row>
    <row r="226" ht="15.75" customHeight="1">
      <c r="A226" s="9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1"/>
    </row>
    <row r="227" ht="15.75" customHeight="1">
      <c r="A227" s="9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1"/>
    </row>
    <row r="228" ht="15.75" customHeight="1">
      <c r="A228" s="9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1"/>
    </row>
    <row r="229" ht="15.75" customHeight="1">
      <c r="A229" s="9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1"/>
    </row>
    <row r="230" ht="15.75" customHeight="1">
      <c r="A230" s="9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1"/>
    </row>
    <row r="231" ht="15.75" customHeight="1">
      <c r="A231" s="9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1"/>
    </row>
    <row r="232" ht="15.75" customHeight="1">
      <c r="A232" s="9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1"/>
    </row>
    <row r="233" ht="15.75" customHeight="1">
      <c r="A233" s="9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1"/>
    </row>
    <row r="234" ht="15.75" customHeight="1">
      <c r="A234" s="9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1"/>
    </row>
    <row r="235" ht="15.75" customHeight="1">
      <c r="A235" s="9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1"/>
    </row>
    <row r="236" ht="15.75" customHeight="1">
      <c r="A236" s="9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1"/>
    </row>
    <row r="237" ht="15.75" customHeight="1">
      <c r="A237" s="9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1"/>
    </row>
    <row r="238" ht="15.75" customHeight="1">
      <c r="A238" s="9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1"/>
    </row>
    <row r="239" ht="15.75" customHeight="1">
      <c r="A239" s="9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1"/>
    </row>
    <row r="240" ht="15.75" customHeight="1">
      <c r="A240" s="9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1"/>
    </row>
    <row r="241" ht="15.75" customHeight="1">
      <c r="A241" s="9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1"/>
    </row>
    <row r="242" ht="15.75" customHeight="1">
      <c r="A242" s="9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1"/>
    </row>
    <row r="243" ht="15.75" customHeight="1">
      <c r="A243" s="9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1"/>
    </row>
    <row r="244" ht="15.75" customHeight="1">
      <c r="A244" s="9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1"/>
    </row>
    <row r="245" ht="15.75" customHeight="1">
      <c r="A245" s="9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1"/>
    </row>
    <row r="246" ht="15.75" customHeight="1">
      <c r="A246" s="9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1"/>
    </row>
    <row r="247" ht="15.75" customHeight="1">
      <c r="A247" s="9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1"/>
    </row>
    <row r="248" ht="15.75" customHeight="1">
      <c r="A248" s="9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1"/>
    </row>
    <row r="249" ht="15.75" customHeight="1">
      <c r="A249" s="9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1"/>
    </row>
    <row r="250" ht="15.75" customHeight="1">
      <c r="A250" s="9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1"/>
    </row>
    <row r="251" ht="15.75" customHeight="1">
      <c r="A251" s="9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1"/>
    </row>
    <row r="252" ht="15.75" customHeight="1">
      <c r="A252" s="9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1"/>
    </row>
    <row r="253" ht="15.75" customHeight="1">
      <c r="A253" s="9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1"/>
    </row>
    <row r="254" ht="15.75" customHeight="1">
      <c r="A254" s="9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1"/>
    </row>
    <row r="255" ht="15.75" customHeight="1">
      <c r="A255" s="9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1"/>
    </row>
    <row r="256" ht="15.75" customHeight="1">
      <c r="A256" s="9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1"/>
    </row>
    <row r="257" ht="15.75" customHeight="1">
      <c r="A257" s="9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1"/>
    </row>
    <row r="258" ht="15.75" customHeight="1">
      <c r="A258" s="9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1"/>
    </row>
    <row r="259" ht="15.75" customHeight="1">
      <c r="A259" s="9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1"/>
    </row>
    <row r="260" ht="15.75" customHeight="1">
      <c r="A260" s="9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1"/>
    </row>
    <row r="261" ht="15.75" customHeight="1">
      <c r="A261" s="9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1"/>
    </row>
    <row r="262" ht="15.75" customHeight="1">
      <c r="A262" s="9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1"/>
    </row>
    <row r="263" ht="15.75" customHeight="1">
      <c r="A263" s="9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1"/>
    </row>
    <row r="264" ht="15.75" customHeight="1">
      <c r="A264" s="9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1"/>
    </row>
    <row r="265" ht="15.75" customHeight="1">
      <c r="A265" s="9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1"/>
    </row>
    <row r="266" ht="15.75" customHeight="1">
      <c r="A266" s="9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1"/>
    </row>
    <row r="267" ht="15.75" customHeight="1">
      <c r="A267" s="9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1"/>
    </row>
    <row r="268" ht="15.75" customHeight="1">
      <c r="A268" s="9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1"/>
    </row>
    <row r="269" ht="15.75" customHeight="1">
      <c r="A269" s="9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1"/>
    </row>
    <row r="270" ht="15.75" customHeight="1">
      <c r="A270" s="9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1"/>
    </row>
    <row r="271" ht="15.75" customHeight="1">
      <c r="A271" s="9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1"/>
    </row>
    <row r="272" ht="15.75" customHeight="1">
      <c r="A272" s="9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1"/>
    </row>
    <row r="273" ht="15.75" customHeight="1">
      <c r="A273" s="9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1"/>
    </row>
    <row r="274" ht="15.75" customHeight="1">
      <c r="A274" s="9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1"/>
    </row>
    <row r="275" ht="15.75" customHeight="1">
      <c r="A275" s="9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1"/>
    </row>
    <row r="276" ht="15.75" customHeight="1">
      <c r="A276" s="9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1"/>
    </row>
    <row r="277" ht="15.75" customHeight="1">
      <c r="A277" s="9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1"/>
    </row>
    <row r="278" ht="15.75" customHeight="1">
      <c r="A278" s="9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1"/>
    </row>
    <row r="279" ht="15.75" customHeight="1">
      <c r="A279" s="9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1"/>
    </row>
    <row r="280" ht="15.75" customHeight="1">
      <c r="A280" s="9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1"/>
    </row>
    <row r="281" ht="15.75" customHeight="1">
      <c r="A281" s="9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1"/>
    </row>
    <row r="282" ht="15.75" customHeight="1">
      <c r="A282" s="9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1"/>
    </row>
    <row r="283" ht="15.75" customHeight="1">
      <c r="A283" s="9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1"/>
    </row>
    <row r="284" ht="15.75" customHeight="1">
      <c r="A284" s="9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1"/>
    </row>
    <row r="285" ht="15.75" customHeight="1">
      <c r="A285" s="9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1"/>
    </row>
    <row r="286" ht="15.75" customHeight="1">
      <c r="A286" s="9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1"/>
    </row>
    <row r="287" ht="15.75" customHeight="1">
      <c r="A287" s="9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1"/>
    </row>
    <row r="288" ht="15.75" customHeight="1">
      <c r="A288" s="9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1"/>
    </row>
    <row r="289" ht="15.75" customHeight="1">
      <c r="A289" s="9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1"/>
    </row>
    <row r="290" ht="15.75" customHeight="1">
      <c r="A290" s="9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1"/>
    </row>
    <row r="291" ht="15.75" customHeight="1">
      <c r="A291" s="9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1"/>
    </row>
    <row r="292" ht="15.75" customHeight="1">
      <c r="A292" s="9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1"/>
    </row>
    <row r="293" ht="15.75" customHeight="1">
      <c r="A293" s="9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1"/>
    </row>
    <row r="294" ht="15.75" customHeight="1">
      <c r="A294" s="9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1"/>
    </row>
    <row r="295" ht="15.75" customHeight="1">
      <c r="A295" s="9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1"/>
    </row>
    <row r="296" ht="15.75" customHeight="1">
      <c r="A296" s="9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1"/>
    </row>
    <row r="297" ht="15.75" customHeight="1">
      <c r="A297" s="9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1"/>
    </row>
    <row r="298" ht="15.75" customHeight="1">
      <c r="A298" s="9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1"/>
    </row>
    <row r="299" ht="15.75" customHeight="1">
      <c r="A299" s="9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1"/>
    </row>
    <row r="300" ht="15.75" customHeight="1">
      <c r="A300" s="9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1"/>
    </row>
    <row r="301" ht="15.75" customHeight="1">
      <c r="A301" s="9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1"/>
    </row>
    <row r="302" ht="15.75" customHeight="1">
      <c r="A302" s="9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1"/>
    </row>
    <row r="303" ht="15.75" customHeight="1">
      <c r="A303" s="9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1"/>
    </row>
    <row r="304" ht="15.75" customHeight="1">
      <c r="A304" s="9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1"/>
    </row>
    <row r="305" ht="15.75" customHeight="1">
      <c r="A305" s="9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1"/>
    </row>
    <row r="306" ht="15.75" customHeight="1">
      <c r="A306" s="9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1"/>
    </row>
    <row r="307" ht="15.75" customHeight="1">
      <c r="A307" s="9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1"/>
    </row>
    <row r="308" ht="15.75" customHeight="1">
      <c r="A308" s="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1"/>
    </row>
    <row r="309" ht="15.75" customHeight="1">
      <c r="A309" s="9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1"/>
    </row>
    <row r="310" ht="15.75" customHeight="1">
      <c r="A310" s="9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1"/>
    </row>
    <row r="311" ht="15.75" customHeight="1">
      <c r="A311" s="9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1"/>
    </row>
    <row r="312" ht="15.75" customHeight="1">
      <c r="A312" s="9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1"/>
    </row>
    <row r="313" ht="15.75" customHeight="1">
      <c r="A313" s="9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1"/>
    </row>
    <row r="314" ht="15.75" customHeight="1">
      <c r="A314" s="9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1"/>
    </row>
    <row r="315" ht="15.75" customHeight="1">
      <c r="A315" s="9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1"/>
    </row>
    <row r="316" ht="15.75" customHeight="1">
      <c r="A316" s="9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1"/>
    </row>
    <row r="317" ht="15.75" customHeight="1">
      <c r="A317" s="9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1"/>
    </row>
    <row r="318" ht="15.75" customHeight="1">
      <c r="A318" s="9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1"/>
    </row>
    <row r="319" ht="15.75" customHeight="1">
      <c r="A319" s="9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1"/>
    </row>
    <row r="320" ht="15.75" customHeight="1">
      <c r="A320" s="9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1"/>
    </row>
    <row r="321" ht="15.75" customHeight="1">
      <c r="A321" s="9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1"/>
    </row>
    <row r="322" ht="15.75" customHeight="1">
      <c r="A322" s="9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1"/>
    </row>
    <row r="323" ht="15.75" customHeight="1">
      <c r="A323" s="9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1"/>
    </row>
    <row r="324" ht="15.75" customHeight="1">
      <c r="A324" s="9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1"/>
    </row>
    <row r="325" ht="15.75" customHeight="1">
      <c r="A325" s="9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1"/>
    </row>
    <row r="326" ht="15.75" customHeight="1">
      <c r="A326" s="9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1"/>
    </row>
    <row r="327" ht="15.75" customHeight="1">
      <c r="A327" s="9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1"/>
    </row>
    <row r="328" ht="15.75" customHeight="1">
      <c r="A328" s="9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1"/>
    </row>
    <row r="329" ht="15.75" customHeight="1">
      <c r="A329" s="9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1"/>
    </row>
    <row r="330" ht="15.75" customHeight="1">
      <c r="A330" s="9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1"/>
    </row>
    <row r="331" ht="15.75" customHeight="1">
      <c r="A331" s="9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1"/>
    </row>
    <row r="332" ht="15.75" customHeight="1">
      <c r="A332" s="9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1"/>
    </row>
    <row r="333" ht="15.75" customHeight="1">
      <c r="A333" s="9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1"/>
    </row>
    <row r="334" ht="15.75" customHeight="1">
      <c r="A334" s="9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1"/>
    </row>
    <row r="335" ht="15.75" customHeight="1">
      <c r="A335" s="9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1"/>
    </row>
    <row r="336" ht="15.75" customHeight="1">
      <c r="A336" s="9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1"/>
    </row>
    <row r="337" ht="15.75" customHeight="1">
      <c r="A337" s="9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1"/>
    </row>
    <row r="338" ht="15.75" customHeight="1">
      <c r="A338" s="9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1"/>
    </row>
    <row r="339" ht="15.75" customHeight="1">
      <c r="A339" s="9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1"/>
    </row>
    <row r="340" ht="15.75" customHeight="1">
      <c r="A340" s="9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1"/>
    </row>
    <row r="341" ht="15.75" customHeight="1">
      <c r="A341" s="9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1"/>
    </row>
    <row r="342" ht="15.75" customHeight="1">
      <c r="A342" s="9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1"/>
    </row>
    <row r="343" ht="15.75" customHeight="1">
      <c r="A343" s="9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1"/>
    </row>
    <row r="344" ht="15.75" customHeight="1">
      <c r="A344" s="9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1"/>
    </row>
    <row r="345" ht="15.75" customHeight="1">
      <c r="A345" s="9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1"/>
    </row>
    <row r="346" ht="15.75" customHeight="1">
      <c r="A346" s="9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1"/>
    </row>
    <row r="347" ht="15.75" customHeight="1">
      <c r="A347" s="9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1"/>
    </row>
    <row r="348" ht="15.75" customHeight="1">
      <c r="A348" s="9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1"/>
    </row>
    <row r="349" ht="15.75" customHeight="1">
      <c r="A349" s="9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1"/>
    </row>
    <row r="350" ht="15.75" customHeight="1">
      <c r="A350" s="9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1"/>
    </row>
    <row r="351" ht="15.75" customHeight="1">
      <c r="A351" s="9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1"/>
    </row>
    <row r="352" ht="15.75" customHeight="1">
      <c r="A352" s="9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1"/>
    </row>
    <row r="353" ht="15.75" customHeight="1">
      <c r="A353" s="9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1"/>
    </row>
    <row r="354" ht="15.75" customHeight="1">
      <c r="A354" s="9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1"/>
    </row>
    <row r="355" ht="15.75" customHeight="1">
      <c r="A355" s="9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1"/>
    </row>
    <row r="356" ht="15.75" customHeight="1">
      <c r="A356" s="9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1"/>
    </row>
    <row r="357" ht="15.75" customHeight="1">
      <c r="A357" s="9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1"/>
    </row>
    <row r="358" ht="15.75" customHeight="1">
      <c r="A358" s="9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1"/>
    </row>
    <row r="359" ht="15.75" customHeight="1">
      <c r="A359" s="9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1"/>
    </row>
    <row r="360" ht="15.75" customHeight="1">
      <c r="A360" s="9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1"/>
    </row>
    <row r="361" ht="15.75" customHeight="1">
      <c r="A361" s="9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1"/>
    </row>
    <row r="362" ht="15.75" customHeight="1">
      <c r="A362" s="9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1"/>
    </row>
    <row r="363" ht="15.75" customHeight="1">
      <c r="A363" s="9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1"/>
    </row>
    <row r="364" ht="15.75" customHeight="1">
      <c r="A364" s="9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1"/>
    </row>
    <row r="365" ht="15.75" customHeight="1">
      <c r="A365" s="9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1"/>
    </row>
    <row r="366" ht="15.75" customHeight="1">
      <c r="A366" s="9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1"/>
    </row>
    <row r="367" ht="15.75" customHeight="1">
      <c r="A367" s="9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1"/>
    </row>
    <row r="368" ht="15.75" customHeight="1">
      <c r="A368" s="9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1"/>
    </row>
    <row r="369" ht="15.75" customHeight="1">
      <c r="A369" s="9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1"/>
    </row>
    <row r="370" ht="15.75" customHeight="1">
      <c r="A370" s="9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1"/>
    </row>
    <row r="371" ht="15.75" customHeight="1">
      <c r="A371" s="9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1"/>
    </row>
    <row r="372" ht="15.75" customHeight="1">
      <c r="A372" s="9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1"/>
    </row>
    <row r="373" ht="15.75" customHeight="1">
      <c r="A373" s="9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1"/>
    </row>
    <row r="374" ht="15.75" customHeight="1">
      <c r="A374" s="9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1"/>
    </row>
    <row r="375" ht="15.75" customHeight="1">
      <c r="A375" s="9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1"/>
    </row>
    <row r="376" ht="15.75" customHeight="1">
      <c r="A376" s="9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1"/>
    </row>
    <row r="377" ht="15.75" customHeight="1">
      <c r="A377" s="9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1"/>
    </row>
    <row r="378" ht="15.75" customHeight="1">
      <c r="A378" s="9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1"/>
    </row>
    <row r="379" ht="15.75" customHeight="1">
      <c r="A379" s="9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1"/>
    </row>
    <row r="380" ht="15.75" customHeight="1">
      <c r="A380" s="9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1"/>
    </row>
    <row r="381" ht="15.75" customHeight="1">
      <c r="A381" s="9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1"/>
    </row>
    <row r="382" ht="15.75" customHeight="1">
      <c r="A382" s="9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1"/>
    </row>
    <row r="383" ht="15.75" customHeight="1">
      <c r="A383" s="9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1"/>
    </row>
    <row r="384" ht="15.75" customHeight="1">
      <c r="A384" s="9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1"/>
    </row>
    <row r="385" ht="15.75" customHeight="1">
      <c r="A385" s="9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1"/>
    </row>
    <row r="386" ht="15.75" customHeight="1">
      <c r="A386" s="9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1"/>
    </row>
    <row r="387" ht="15.75" customHeight="1">
      <c r="A387" s="9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1"/>
    </row>
    <row r="388" ht="15.75" customHeight="1">
      <c r="A388" s="9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1"/>
    </row>
    <row r="389" ht="15.75" customHeight="1">
      <c r="A389" s="9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1"/>
    </row>
    <row r="390" ht="15.75" customHeight="1">
      <c r="A390" s="9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1"/>
    </row>
    <row r="391" ht="15.75" customHeight="1">
      <c r="A391" s="9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1"/>
    </row>
    <row r="392" ht="15.75" customHeight="1">
      <c r="A392" s="9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1"/>
    </row>
    <row r="393" ht="15.75" customHeight="1">
      <c r="A393" s="9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1"/>
    </row>
    <row r="394" ht="15.75" customHeight="1">
      <c r="A394" s="9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1"/>
    </row>
    <row r="395" ht="15.75" customHeight="1">
      <c r="A395" s="9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1"/>
    </row>
    <row r="396" ht="15.75" customHeight="1">
      <c r="A396" s="9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1"/>
    </row>
    <row r="397" ht="15.75" customHeight="1">
      <c r="A397" s="9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1"/>
    </row>
    <row r="398" ht="15.75" customHeight="1">
      <c r="A398" s="9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1"/>
    </row>
    <row r="399" ht="15.75" customHeight="1">
      <c r="A399" s="9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1"/>
    </row>
    <row r="400" ht="15.75" customHeight="1">
      <c r="A400" s="9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1"/>
    </row>
    <row r="401" ht="15.75" customHeight="1">
      <c r="A401" s="9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1"/>
    </row>
    <row r="402" ht="15.75" customHeight="1">
      <c r="A402" s="9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1"/>
    </row>
    <row r="403" ht="15.75" customHeight="1">
      <c r="A403" s="9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1"/>
    </row>
    <row r="404" ht="15.75" customHeight="1">
      <c r="A404" s="9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1"/>
    </row>
    <row r="405" ht="15.75" customHeight="1">
      <c r="A405" s="9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1"/>
    </row>
    <row r="406" ht="15.75" customHeight="1">
      <c r="A406" s="9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1"/>
    </row>
    <row r="407" ht="15.75" customHeight="1">
      <c r="A407" s="9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1"/>
    </row>
    <row r="408" ht="15.75" customHeight="1">
      <c r="A408" s="9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1"/>
    </row>
    <row r="409" ht="15.75" customHeight="1">
      <c r="A409" s="9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1"/>
    </row>
    <row r="410" ht="15.75" customHeight="1">
      <c r="A410" s="9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1"/>
    </row>
    <row r="411" ht="15.75" customHeight="1">
      <c r="A411" s="9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1"/>
    </row>
    <row r="412" ht="15.75" customHeight="1">
      <c r="A412" s="9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1"/>
    </row>
    <row r="413" ht="15.75" customHeight="1">
      <c r="A413" s="9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1"/>
    </row>
    <row r="414" ht="15.75" customHeight="1">
      <c r="A414" s="9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1"/>
    </row>
    <row r="415" ht="15.75" customHeight="1">
      <c r="A415" s="9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1"/>
    </row>
    <row r="416" ht="15.75" customHeight="1">
      <c r="A416" s="9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1"/>
    </row>
    <row r="417" ht="15.75" customHeight="1">
      <c r="A417" s="9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1"/>
    </row>
    <row r="418" ht="15.75" customHeight="1">
      <c r="A418" s="9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1"/>
    </row>
    <row r="419" ht="15.75" customHeight="1">
      <c r="A419" s="9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1"/>
    </row>
    <row r="420" ht="15.75" customHeight="1">
      <c r="A420" s="9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1"/>
    </row>
    <row r="421" ht="15.75" customHeight="1">
      <c r="A421" s="9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1"/>
    </row>
    <row r="422" ht="15.75" customHeight="1">
      <c r="A422" s="9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1"/>
    </row>
    <row r="423" ht="15.75" customHeight="1">
      <c r="A423" s="9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1"/>
    </row>
    <row r="424" ht="15.75" customHeight="1">
      <c r="A424" s="9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1"/>
    </row>
    <row r="425" ht="15.75" customHeight="1">
      <c r="A425" s="9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1"/>
    </row>
    <row r="426" ht="15.75" customHeight="1">
      <c r="A426" s="9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1"/>
    </row>
    <row r="427" ht="15.75" customHeight="1">
      <c r="A427" s="9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1"/>
    </row>
    <row r="428" ht="15.75" customHeight="1">
      <c r="A428" s="9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1"/>
    </row>
    <row r="429" ht="15.75" customHeight="1">
      <c r="A429" s="9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1"/>
    </row>
    <row r="430" ht="15.75" customHeight="1">
      <c r="A430" s="9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1"/>
    </row>
    <row r="431" ht="15.75" customHeight="1">
      <c r="A431" s="9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1"/>
    </row>
    <row r="432" ht="15.75" customHeight="1">
      <c r="A432" s="9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1"/>
    </row>
    <row r="433" ht="15.75" customHeight="1">
      <c r="A433" s="9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1"/>
    </row>
    <row r="434" ht="15.75" customHeight="1">
      <c r="A434" s="9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1"/>
    </row>
    <row r="435" ht="15.75" customHeight="1">
      <c r="A435" s="9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1"/>
    </row>
    <row r="436" ht="15.75" customHeight="1">
      <c r="A436" s="9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1"/>
    </row>
    <row r="437" ht="15.75" customHeight="1">
      <c r="A437" s="9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1"/>
    </row>
    <row r="438" ht="15.75" customHeight="1">
      <c r="A438" s="9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1"/>
    </row>
    <row r="439" ht="15.75" customHeight="1">
      <c r="A439" s="9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1"/>
    </row>
    <row r="440" ht="15.75" customHeight="1">
      <c r="A440" s="9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1"/>
    </row>
    <row r="441" ht="15.75" customHeight="1">
      <c r="A441" s="9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1"/>
    </row>
    <row r="442" ht="15.75" customHeight="1">
      <c r="A442" s="9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1"/>
    </row>
    <row r="443" ht="15.75" customHeight="1">
      <c r="A443" s="9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1"/>
    </row>
    <row r="444" ht="15.75" customHeight="1">
      <c r="A444" s="9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1"/>
    </row>
    <row r="445" ht="15.75" customHeight="1">
      <c r="A445" s="9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1"/>
    </row>
    <row r="446" ht="15.75" customHeight="1">
      <c r="A446" s="9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1"/>
    </row>
    <row r="447" ht="15.75" customHeight="1">
      <c r="A447" s="9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1"/>
    </row>
    <row r="448" ht="15.75" customHeight="1">
      <c r="A448" s="9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1"/>
    </row>
    <row r="449" ht="15.75" customHeight="1">
      <c r="A449" s="9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1"/>
    </row>
    <row r="450" ht="15.75" customHeight="1">
      <c r="A450" s="9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1"/>
    </row>
    <row r="451" ht="15.75" customHeight="1">
      <c r="A451" s="9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1"/>
    </row>
    <row r="452" ht="15.75" customHeight="1">
      <c r="A452" s="9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1"/>
    </row>
    <row r="453" ht="15.75" customHeight="1">
      <c r="A453" s="9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1"/>
    </row>
    <row r="454" ht="15.75" customHeight="1">
      <c r="A454" s="9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1"/>
    </row>
    <row r="455" ht="15.75" customHeight="1">
      <c r="A455" s="9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1"/>
    </row>
    <row r="456" ht="15.75" customHeight="1">
      <c r="A456" s="9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1"/>
    </row>
    <row r="457" ht="15.75" customHeight="1">
      <c r="A457" s="9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1"/>
    </row>
    <row r="458" ht="15.75" customHeight="1">
      <c r="A458" s="9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1"/>
    </row>
    <row r="459" ht="15.75" customHeight="1">
      <c r="A459" s="9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1"/>
    </row>
    <row r="460" ht="15.75" customHeight="1">
      <c r="A460" s="9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1"/>
    </row>
    <row r="461" ht="15.75" customHeight="1">
      <c r="A461" s="9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1"/>
    </row>
    <row r="462" ht="15.75" customHeight="1">
      <c r="A462" s="9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1"/>
    </row>
    <row r="463" ht="15.75" customHeight="1">
      <c r="A463" s="9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1"/>
    </row>
    <row r="464" ht="15.75" customHeight="1">
      <c r="A464" s="9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1"/>
    </row>
    <row r="465" ht="15.75" customHeight="1">
      <c r="A465" s="9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1"/>
    </row>
    <row r="466" ht="15.75" customHeight="1">
      <c r="A466" s="9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1"/>
    </row>
    <row r="467" ht="15.75" customHeight="1">
      <c r="A467" s="9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1"/>
    </row>
    <row r="468" ht="15.75" customHeight="1">
      <c r="A468" s="9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1"/>
    </row>
    <row r="469" ht="15.75" customHeight="1">
      <c r="A469" s="9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1"/>
    </row>
    <row r="470" ht="15.75" customHeight="1">
      <c r="A470" s="9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1"/>
    </row>
    <row r="471" ht="15.75" customHeight="1">
      <c r="A471" s="9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1"/>
    </row>
    <row r="472" ht="15.75" customHeight="1">
      <c r="A472" s="9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1"/>
    </row>
    <row r="473" ht="15.75" customHeight="1">
      <c r="A473" s="9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1"/>
    </row>
    <row r="474" ht="15.75" customHeight="1">
      <c r="A474" s="9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1"/>
    </row>
    <row r="475" ht="15.75" customHeight="1">
      <c r="A475" s="9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1"/>
    </row>
    <row r="476" ht="15.75" customHeight="1">
      <c r="A476" s="9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1"/>
    </row>
    <row r="477" ht="15.75" customHeight="1">
      <c r="A477" s="9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1"/>
    </row>
    <row r="478" ht="15.75" customHeight="1">
      <c r="A478" s="9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1"/>
    </row>
    <row r="479" ht="15.75" customHeight="1">
      <c r="A479" s="9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1"/>
    </row>
    <row r="480" ht="15.75" customHeight="1">
      <c r="A480" s="9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1"/>
    </row>
    <row r="481" ht="15.75" customHeight="1">
      <c r="A481" s="9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1"/>
    </row>
    <row r="482" ht="15.75" customHeight="1">
      <c r="A482" s="9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1"/>
    </row>
    <row r="483" ht="15.75" customHeight="1">
      <c r="A483" s="9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1"/>
    </row>
    <row r="484" ht="15.75" customHeight="1">
      <c r="A484" s="9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1"/>
    </row>
    <row r="485" ht="15.75" customHeight="1">
      <c r="A485" s="9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1"/>
    </row>
    <row r="486" ht="15.75" customHeight="1">
      <c r="A486" s="9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1"/>
    </row>
    <row r="487" ht="15.75" customHeight="1">
      <c r="A487" s="9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1"/>
    </row>
    <row r="488" ht="15.75" customHeight="1">
      <c r="A488" s="9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1"/>
    </row>
    <row r="489" ht="15.75" customHeight="1">
      <c r="A489" s="9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1"/>
    </row>
    <row r="490" ht="15.75" customHeight="1">
      <c r="A490" s="9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1"/>
    </row>
    <row r="491" ht="15.75" customHeight="1">
      <c r="A491" s="9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1"/>
    </row>
    <row r="492" ht="15.75" customHeight="1">
      <c r="A492" s="9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1"/>
    </row>
    <row r="493" ht="15.75" customHeight="1">
      <c r="A493" s="9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1"/>
    </row>
    <row r="494" ht="15.75" customHeight="1">
      <c r="A494" s="9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1"/>
    </row>
    <row r="495" ht="15.75" customHeight="1">
      <c r="A495" s="9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1"/>
    </row>
    <row r="496" ht="15.75" customHeight="1">
      <c r="A496" s="9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1"/>
    </row>
    <row r="497" ht="15.75" customHeight="1">
      <c r="A497" s="9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1"/>
    </row>
    <row r="498" ht="15.75" customHeight="1">
      <c r="A498" s="9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1"/>
    </row>
    <row r="499" ht="15.75" customHeight="1">
      <c r="A499" s="9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1"/>
    </row>
    <row r="500" ht="15.75" customHeight="1">
      <c r="A500" s="9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1"/>
    </row>
    <row r="501" ht="15.75" customHeight="1">
      <c r="A501" s="9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1"/>
    </row>
    <row r="502" ht="15.75" customHeight="1">
      <c r="A502" s="9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1"/>
    </row>
    <row r="503" ht="15.75" customHeight="1">
      <c r="A503" s="9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1"/>
    </row>
    <row r="504" ht="15.75" customHeight="1">
      <c r="A504" s="9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1"/>
    </row>
    <row r="505" ht="15.75" customHeight="1">
      <c r="A505" s="9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1"/>
    </row>
    <row r="506" ht="15.75" customHeight="1">
      <c r="A506" s="9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1"/>
    </row>
    <row r="507" ht="15.75" customHeight="1">
      <c r="A507" s="9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1"/>
    </row>
    <row r="508" ht="15.75" customHeight="1">
      <c r="A508" s="9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1"/>
    </row>
    <row r="509" ht="15.75" customHeight="1">
      <c r="A509" s="9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1"/>
    </row>
    <row r="510" ht="15.75" customHeight="1">
      <c r="A510" s="9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1"/>
    </row>
    <row r="511" ht="15.75" customHeight="1">
      <c r="A511" s="9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1"/>
    </row>
    <row r="512" ht="15.75" customHeight="1">
      <c r="A512" s="9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1"/>
    </row>
    <row r="513" ht="15.75" customHeight="1">
      <c r="A513" s="9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1"/>
    </row>
    <row r="514" ht="15.75" customHeight="1">
      <c r="A514" s="9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1"/>
    </row>
    <row r="515" ht="15.75" customHeight="1">
      <c r="A515" s="9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1"/>
    </row>
    <row r="516" ht="15.75" customHeight="1">
      <c r="A516" s="9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1"/>
    </row>
    <row r="517" ht="15.75" customHeight="1">
      <c r="A517" s="9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1"/>
    </row>
    <row r="518" ht="15.75" customHeight="1">
      <c r="A518" s="9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1"/>
    </row>
    <row r="519" ht="15.75" customHeight="1">
      <c r="A519" s="9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1"/>
    </row>
    <row r="520" ht="15.75" customHeight="1">
      <c r="A520" s="9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1"/>
    </row>
    <row r="521" ht="15.75" customHeight="1">
      <c r="A521" s="9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1"/>
    </row>
    <row r="522" ht="15.75" customHeight="1">
      <c r="A522" s="9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1"/>
    </row>
    <row r="523" ht="15.75" customHeight="1">
      <c r="A523" s="9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1"/>
    </row>
    <row r="524" ht="15.75" customHeight="1">
      <c r="A524" s="9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1"/>
    </row>
    <row r="525" ht="15.75" customHeight="1">
      <c r="A525" s="9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1"/>
    </row>
    <row r="526" ht="15.75" customHeight="1">
      <c r="A526" s="9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1"/>
    </row>
    <row r="527" ht="15.75" customHeight="1">
      <c r="A527" s="9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1"/>
    </row>
    <row r="528" ht="15.75" customHeight="1">
      <c r="A528" s="9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1"/>
    </row>
    <row r="529" ht="15.75" customHeight="1">
      <c r="A529" s="9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1"/>
    </row>
    <row r="530" ht="15.75" customHeight="1">
      <c r="A530" s="9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1"/>
    </row>
    <row r="531" ht="15.75" customHeight="1">
      <c r="A531" s="9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1"/>
    </row>
    <row r="532" ht="15.75" customHeight="1">
      <c r="A532" s="9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1"/>
    </row>
    <row r="533" ht="15.75" customHeight="1">
      <c r="A533" s="9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1"/>
    </row>
    <row r="534" ht="15.75" customHeight="1">
      <c r="A534" s="9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1"/>
    </row>
    <row r="535" ht="15.75" customHeight="1">
      <c r="A535" s="9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1"/>
    </row>
    <row r="536" ht="15.75" customHeight="1">
      <c r="A536" s="9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1"/>
    </row>
    <row r="537" ht="15.75" customHeight="1">
      <c r="A537" s="9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1"/>
    </row>
    <row r="538" ht="15.75" customHeight="1">
      <c r="A538" s="9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1"/>
    </row>
    <row r="539" ht="15.75" customHeight="1">
      <c r="A539" s="9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1"/>
    </row>
    <row r="540" ht="15.75" customHeight="1">
      <c r="A540" s="9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1"/>
    </row>
    <row r="541" ht="15.75" customHeight="1">
      <c r="A541" s="9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1"/>
    </row>
    <row r="542" ht="15.75" customHeight="1">
      <c r="A542" s="9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1"/>
    </row>
    <row r="543" ht="15.75" customHeight="1">
      <c r="A543" s="9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1"/>
    </row>
    <row r="544" ht="15.75" customHeight="1">
      <c r="A544" s="9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1"/>
    </row>
    <row r="545" ht="15.75" customHeight="1">
      <c r="A545" s="9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1"/>
    </row>
    <row r="546" ht="15.75" customHeight="1">
      <c r="A546" s="9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1"/>
    </row>
    <row r="547" ht="15.75" customHeight="1">
      <c r="A547" s="9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1"/>
    </row>
    <row r="548" ht="15.75" customHeight="1">
      <c r="A548" s="9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1"/>
    </row>
    <row r="549" ht="15.75" customHeight="1">
      <c r="A549" s="9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1"/>
    </row>
    <row r="550" ht="15.75" customHeight="1">
      <c r="A550" s="9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1"/>
    </row>
    <row r="551" ht="15.75" customHeight="1">
      <c r="A551" s="9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1"/>
    </row>
    <row r="552" ht="15.75" customHeight="1">
      <c r="A552" s="9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1"/>
    </row>
    <row r="553" ht="15.75" customHeight="1">
      <c r="A553" s="9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1"/>
    </row>
    <row r="554" ht="15.75" customHeight="1">
      <c r="A554" s="9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1"/>
    </row>
    <row r="555" ht="15.75" customHeight="1">
      <c r="A555" s="9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1"/>
    </row>
    <row r="556" ht="15.75" customHeight="1">
      <c r="A556" s="9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1"/>
    </row>
    <row r="557" ht="15.75" customHeight="1">
      <c r="A557" s="9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1"/>
    </row>
    <row r="558" ht="15.75" customHeight="1">
      <c r="A558" s="9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1"/>
    </row>
    <row r="559" ht="15.75" customHeight="1">
      <c r="A559" s="9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1"/>
    </row>
    <row r="560" ht="15.75" customHeight="1">
      <c r="A560" s="9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1"/>
    </row>
    <row r="561" ht="15.75" customHeight="1">
      <c r="A561" s="9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1"/>
    </row>
    <row r="562" ht="15.75" customHeight="1">
      <c r="A562" s="9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1"/>
    </row>
    <row r="563" ht="15.75" customHeight="1">
      <c r="A563" s="9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1"/>
    </row>
    <row r="564" ht="15.75" customHeight="1">
      <c r="A564" s="9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1"/>
    </row>
    <row r="565" ht="15.75" customHeight="1">
      <c r="A565" s="9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1"/>
    </row>
    <row r="566" ht="15.75" customHeight="1">
      <c r="A566" s="9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1"/>
    </row>
    <row r="567" ht="15.75" customHeight="1">
      <c r="A567" s="9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1"/>
    </row>
    <row r="568" ht="15.75" customHeight="1">
      <c r="A568" s="9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1"/>
    </row>
    <row r="569" ht="15.75" customHeight="1">
      <c r="A569" s="9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1"/>
    </row>
    <row r="570" ht="15.75" customHeight="1">
      <c r="A570" s="9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1"/>
    </row>
    <row r="571" ht="15.75" customHeight="1">
      <c r="A571" s="9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1"/>
    </row>
    <row r="572" ht="15.75" customHeight="1">
      <c r="A572" s="9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1"/>
    </row>
    <row r="573" ht="15.75" customHeight="1">
      <c r="A573" s="9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1"/>
    </row>
    <row r="574" ht="15.75" customHeight="1">
      <c r="A574" s="9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1"/>
    </row>
    <row r="575" ht="15.75" customHeight="1">
      <c r="A575" s="9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1"/>
    </row>
    <row r="576" ht="15.75" customHeight="1">
      <c r="A576" s="9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1"/>
    </row>
    <row r="577" ht="15.75" customHeight="1">
      <c r="A577" s="9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1"/>
    </row>
    <row r="578" ht="15.75" customHeight="1">
      <c r="A578" s="9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1"/>
    </row>
    <row r="579" ht="15.75" customHeight="1">
      <c r="A579" s="9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1"/>
    </row>
    <row r="580" ht="15.75" customHeight="1">
      <c r="A580" s="9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1"/>
    </row>
    <row r="581" ht="15.75" customHeight="1">
      <c r="A581" s="9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1"/>
    </row>
    <row r="582" ht="15.75" customHeight="1">
      <c r="A582" s="9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1"/>
    </row>
    <row r="583" ht="15.75" customHeight="1">
      <c r="A583" s="9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1"/>
    </row>
    <row r="584" ht="15.75" customHeight="1">
      <c r="A584" s="9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1"/>
    </row>
    <row r="585" ht="15.75" customHeight="1">
      <c r="A585" s="9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1"/>
    </row>
    <row r="586" ht="15.75" customHeight="1">
      <c r="A586" s="9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1"/>
    </row>
    <row r="587" ht="15.75" customHeight="1">
      <c r="A587" s="9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1"/>
    </row>
    <row r="588" ht="15.75" customHeight="1">
      <c r="A588" s="9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1"/>
    </row>
    <row r="589" ht="15.75" customHeight="1">
      <c r="A589" s="9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1"/>
    </row>
    <row r="590" ht="15.75" customHeight="1">
      <c r="A590" s="9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1"/>
    </row>
    <row r="591" ht="15.75" customHeight="1">
      <c r="A591" s="9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1"/>
    </row>
    <row r="592" ht="15.75" customHeight="1">
      <c r="A592" s="9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1"/>
    </row>
    <row r="593" ht="15.75" customHeight="1">
      <c r="A593" s="9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1"/>
    </row>
    <row r="594" ht="15.75" customHeight="1">
      <c r="A594" s="9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1"/>
    </row>
    <row r="595" ht="15.75" customHeight="1">
      <c r="A595" s="9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1"/>
    </row>
    <row r="596" ht="15.75" customHeight="1">
      <c r="A596" s="9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1"/>
    </row>
    <row r="597" ht="15.75" customHeight="1">
      <c r="A597" s="9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1"/>
    </row>
    <row r="598" ht="15.75" customHeight="1">
      <c r="A598" s="9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1"/>
    </row>
    <row r="599" ht="15.75" customHeight="1">
      <c r="A599" s="9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1"/>
    </row>
    <row r="600" ht="15.75" customHeight="1">
      <c r="A600" s="9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1"/>
    </row>
    <row r="601" ht="15.75" customHeight="1">
      <c r="A601" s="9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1"/>
    </row>
    <row r="602" ht="15.75" customHeight="1">
      <c r="A602" s="9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1"/>
    </row>
    <row r="603" ht="15.75" customHeight="1">
      <c r="A603" s="9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1"/>
    </row>
    <row r="604" ht="15.75" customHeight="1">
      <c r="A604" s="9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1"/>
    </row>
    <row r="605" ht="15.75" customHeight="1">
      <c r="A605" s="9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1"/>
    </row>
    <row r="606" ht="15.75" customHeight="1">
      <c r="A606" s="9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1"/>
    </row>
    <row r="607" ht="15.75" customHeight="1">
      <c r="A607" s="9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1"/>
    </row>
    <row r="608" ht="15.75" customHeight="1">
      <c r="A608" s="9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1"/>
    </row>
    <row r="609" ht="15.75" customHeight="1">
      <c r="A609" s="9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1"/>
    </row>
    <row r="610" ht="15.75" customHeight="1">
      <c r="A610" s="9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1"/>
    </row>
    <row r="611" ht="15.75" customHeight="1">
      <c r="A611" s="9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1"/>
    </row>
    <row r="612" ht="15.75" customHeight="1">
      <c r="A612" s="9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1"/>
    </row>
    <row r="613" ht="15.75" customHeight="1">
      <c r="A613" s="9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1"/>
    </row>
    <row r="614" ht="15.75" customHeight="1">
      <c r="A614" s="9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1"/>
    </row>
    <row r="615" ht="15.75" customHeight="1">
      <c r="A615" s="9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1"/>
    </row>
    <row r="616" ht="15.75" customHeight="1">
      <c r="A616" s="9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1"/>
    </row>
    <row r="617" ht="15.75" customHeight="1">
      <c r="A617" s="9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1"/>
    </row>
    <row r="618" ht="15.75" customHeight="1">
      <c r="A618" s="9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1"/>
    </row>
    <row r="619" ht="15.75" customHeight="1">
      <c r="A619" s="9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1"/>
    </row>
    <row r="620" ht="15.75" customHeight="1">
      <c r="A620" s="9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1"/>
    </row>
    <row r="621" ht="15.75" customHeight="1">
      <c r="A621" s="9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1"/>
    </row>
    <row r="622" ht="15.75" customHeight="1">
      <c r="A622" s="9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1"/>
    </row>
    <row r="623" ht="15.75" customHeight="1">
      <c r="A623" s="9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1"/>
    </row>
    <row r="624" ht="15.75" customHeight="1">
      <c r="A624" s="9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1"/>
    </row>
    <row r="625" ht="15.75" customHeight="1">
      <c r="A625" s="9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1"/>
    </row>
    <row r="626" ht="15.75" customHeight="1">
      <c r="A626" s="9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1"/>
    </row>
    <row r="627" ht="15.75" customHeight="1">
      <c r="A627" s="9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1"/>
    </row>
    <row r="628" ht="15.75" customHeight="1">
      <c r="A628" s="9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1"/>
    </row>
    <row r="629" ht="15.75" customHeight="1">
      <c r="A629" s="9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1"/>
    </row>
    <row r="630" ht="15.75" customHeight="1">
      <c r="A630" s="9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1"/>
    </row>
    <row r="631" ht="15.75" customHeight="1">
      <c r="A631" s="9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1"/>
    </row>
    <row r="632" ht="15.75" customHeight="1">
      <c r="A632" s="9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1"/>
    </row>
    <row r="633" ht="15.75" customHeight="1">
      <c r="A633" s="9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1"/>
    </row>
    <row r="634" ht="15.75" customHeight="1">
      <c r="A634" s="9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1"/>
    </row>
    <row r="635" ht="15.75" customHeight="1">
      <c r="A635" s="9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1"/>
    </row>
    <row r="636" ht="15.75" customHeight="1">
      <c r="A636" s="9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1"/>
    </row>
    <row r="637" ht="15.75" customHeight="1">
      <c r="A637" s="9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1"/>
    </row>
    <row r="638" ht="15.75" customHeight="1">
      <c r="A638" s="9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1"/>
    </row>
    <row r="639" ht="15.75" customHeight="1">
      <c r="A639" s="9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1"/>
    </row>
    <row r="640" ht="15.75" customHeight="1">
      <c r="A640" s="9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1"/>
    </row>
    <row r="641" ht="15.75" customHeight="1">
      <c r="A641" s="9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1"/>
    </row>
    <row r="642" ht="15.75" customHeight="1">
      <c r="A642" s="9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1"/>
    </row>
    <row r="643" ht="15.75" customHeight="1">
      <c r="A643" s="9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1"/>
    </row>
    <row r="644" ht="15.75" customHeight="1">
      <c r="A644" s="9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1"/>
    </row>
    <row r="645" ht="15.75" customHeight="1">
      <c r="A645" s="9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1"/>
    </row>
    <row r="646" ht="15.75" customHeight="1">
      <c r="A646" s="9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1"/>
    </row>
    <row r="647" ht="15.75" customHeight="1">
      <c r="A647" s="9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1"/>
    </row>
    <row r="648" ht="15.75" customHeight="1">
      <c r="A648" s="9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1"/>
    </row>
    <row r="649" ht="15.75" customHeight="1">
      <c r="A649" s="9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1"/>
    </row>
    <row r="650" ht="15.75" customHeight="1">
      <c r="A650" s="9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1"/>
    </row>
    <row r="651" ht="15.75" customHeight="1">
      <c r="A651" s="9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1"/>
    </row>
    <row r="652" ht="15.75" customHeight="1">
      <c r="A652" s="9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1"/>
    </row>
    <row r="653" ht="15.75" customHeight="1">
      <c r="A653" s="9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1"/>
    </row>
    <row r="654" ht="15.75" customHeight="1">
      <c r="A654" s="9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1"/>
    </row>
    <row r="655" ht="15.75" customHeight="1">
      <c r="A655" s="9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1"/>
    </row>
    <row r="656" ht="15.75" customHeight="1">
      <c r="A656" s="9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1"/>
    </row>
    <row r="657" ht="15.75" customHeight="1">
      <c r="A657" s="9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1"/>
    </row>
    <row r="658" ht="15.75" customHeight="1">
      <c r="A658" s="9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1"/>
    </row>
    <row r="659" ht="15.75" customHeight="1">
      <c r="A659" s="9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1"/>
    </row>
    <row r="660" ht="15.75" customHeight="1">
      <c r="A660" s="9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1"/>
    </row>
    <row r="661" ht="15.75" customHeight="1">
      <c r="A661" s="9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1"/>
    </row>
    <row r="662" ht="15.75" customHeight="1">
      <c r="A662" s="9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1"/>
    </row>
    <row r="663" ht="15.75" customHeight="1">
      <c r="A663" s="9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1"/>
    </row>
    <row r="664" ht="15.75" customHeight="1">
      <c r="A664" s="9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1"/>
    </row>
    <row r="665" ht="15.75" customHeight="1">
      <c r="A665" s="9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1"/>
    </row>
    <row r="666" ht="15.75" customHeight="1">
      <c r="A666" s="9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1"/>
    </row>
    <row r="667" ht="15.75" customHeight="1">
      <c r="A667" s="9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1"/>
    </row>
    <row r="668" ht="15.75" customHeight="1">
      <c r="A668" s="9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1"/>
    </row>
    <row r="669" ht="15.75" customHeight="1">
      <c r="A669" s="9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1"/>
    </row>
    <row r="670" ht="15.75" customHeight="1">
      <c r="A670" s="9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1"/>
    </row>
    <row r="671" ht="15.75" customHeight="1">
      <c r="A671" s="9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1"/>
    </row>
    <row r="672" ht="15.75" customHeight="1">
      <c r="A672" s="9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1"/>
    </row>
    <row r="673" ht="15.75" customHeight="1">
      <c r="A673" s="9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1"/>
    </row>
    <row r="674" ht="15.75" customHeight="1">
      <c r="A674" s="9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1"/>
    </row>
    <row r="675" ht="15.75" customHeight="1">
      <c r="A675" s="9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1"/>
    </row>
    <row r="676" ht="15.75" customHeight="1">
      <c r="A676" s="9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1"/>
    </row>
    <row r="677" ht="15.75" customHeight="1">
      <c r="A677" s="9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1"/>
    </row>
    <row r="678" ht="15.75" customHeight="1">
      <c r="A678" s="9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1"/>
    </row>
    <row r="679" ht="15.75" customHeight="1">
      <c r="A679" s="9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1"/>
    </row>
    <row r="680" ht="15.75" customHeight="1">
      <c r="A680" s="9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1"/>
    </row>
    <row r="681" ht="15.75" customHeight="1">
      <c r="A681" s="9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1"/>
    </row>
    <row r="682" ht="15.75" customHeight="1">
      <c r="A682" s="9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1"/>
    </row>
    <row r="683" ht="15.75" customHeight="1">
      <c r="A683" s="9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1"/>
    </row>
    <row r="684" ht="15.75" customHeight="1">
      <c r="A684" s="9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1"/>
    </row>
    <row r="685" ht="15.75" customHeight="1">
      <c r="A685" s="9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1"/>
    </row>
    <row r="686" ht="15.75" customHeight="1">
      <c r="A686" s="9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1"/>
    </row>
    <row r="687" ht="15.75" customHeight="1">
      <c r="A687" s="9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1"/>
    </row>
    <row r="688" ht="15.75" customHeight="1">
      <c r="A688" s="9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1"/>
    </row>
    <row r="689" ht="15.75" customHeight="1">
      <c r="A689" s="9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1"/>
    </row>
    <row r="690" ht="15.75" customHeight="1">
      <c r="A690" s="9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1"/>
    </row>
    <row r="691" ht="15.75" customHeight="1">
      <c r="A691" s="9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1"/>
    </row>
    <row r="692" ht="15.75" customHeight="1">
      <c r="A692" s="9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1"/>
    </row>
    <row r="693" ht="15.75" customHeight="1">
      <c r="A693" s="9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1"/>
    </row>
    <row r="694" ht="15.75" customHeight="1">
      <c r="A694" s="9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1"/>
    </row>
    <row r="695" ht="15.75" customHeight="1">
      <c r="A695" s="9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1"/>
    </row>
    <row r="696" ht="15.75" customHeight="1">
      <c r="A696" s="9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1"/>
    </row>
    <row r="697" ht="15.75" customHeight="1">
      <c r="A697" s="9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1"/>
    </row>
    <row r="698" ht="15.75" customHeight="1">
      <c r="A698" s="9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1"/>
    </row>
    <row r="699" ht="15.75" customHeight="1">
      <c r="A699" s="9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1"/>
    </row>
    <row r="700" ht="15.75" customHeight="1">
      <c r="A700" s="9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1"/>
    </row>
    <row r="701" ht="15.75" customHeight="1">
      <c r="A701" s="9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1"/>
    </row>
    <row r="702" ht="15.75" customHeight="1">
      <c r="A702" s="9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1"/>
    </row>
    <row r="703" ht="15.75" customHeight="1">
      <c r="A703" s="9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1"/>
    </row>
    <row r="704" ht="15.75" customHeight="1">
      <c r="A704" s="9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1"/>
    </row>
    <row r="705" ht="15.75" customHeight="1">
      <c r="A705" s="9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1"/>
    </row>
    <row r="706" ht="15.75" customHeight="1">
      <c r="A706" s="9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1"/>
    </row>
    <row r="707" ht="15.75" customHeight="1">
      <c r="A707" s="9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1"/>
    </row>
    <row r="708" ht="15.75" customHeight="1">
      <c r="A708" s="9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1"/>
    </row>
    <row r="709" ht="15.75" customHeight="1">
      <c r="A709" s="9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1"/>
    </row>
    <row r="710" ht="15.75" customHeight="1">
      <c r="A710" s="9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1"/>
    </row>
    <row r="711" ht="15.75" customHeight="1">
      <c r="A711" s="9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1"/>
    </row>
    <row r="712" ht="15.75" customHeight="1">
      <c r="A712" s="9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1"/>
    </row>
    <row r="713" ht="15.75" customHeight="1">
      <c r="A713" s="9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1"/>
    </row>
    <row r="714" ht="15.75" customHeight="1">
      <c r="A714" s="9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1"/>
    </row>
    <row r="715" ht="15.75" customHeight="1">
      <c r="A715" s="9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1"/>
    </row>
    <row r="716" ht="15.75" customHeight="1">
      <c r="A716" s="9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1"/>
    </row>
    <row r="717" ht="15.75" customHeight="1">
      <c r="A717" s="9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1"/>
    </row>
    <row r="718" ht="15.75" customHeight="1">
      <c r="A718" s="9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1"/>
    </row>
    <row r="719" ht="15.75" customHeight="1">
      <c r="A719" s="9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1"/>
    </row>
    <row r="720" ht="15.75" customHeight="1">
      <c r="A720" s="9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1"/>
    </row>
    <row r="721" ht="15.75" customHeight="1">
      <c r="A721" s="9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1"/>
    </row>
    <row r="722" ht="15.75" customHeight="1">
      <c r="A722" s="9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1"/>
    </row>
    <row r="723" ht="15.75" customHeight="1">
      <c r="A723" s="9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1"/>
    </row>
    <row r="724" ht="15.75" customHeight="1">
      <c r="A724" s="9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1"/>
    </row>
    <row r="725" ht="15.75" customHeight="1">
      <c r="A725" s="9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1"/>
    </row>
    <row r="726" ht="15.75" customHeight="1">
      <c r="A726" s="9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1"/>
    </row>
    <row r="727" ht="15.75" customHeight="1">
      <c r="A727" s="9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1"/>
    </row>
    <row r="728" ht="15.75" customHeight="1">
      <c r="A728" s="9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1"/>
    </row>
    <row r="729" ht="15.75" customHeight="1">
      <c r="A729" s="9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1"/>
    </row>
    <row r="730" ht="15.75" customHeight="1">
      <c r="A730" s="9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1"/>
    </row>
    <row r="731" ht="15.75" customHeight="1">
      <c r="A731" s="9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1"/>
    </row>
    <row r="732" ht="15.75" customHeight="1">
      <c r="A732" s="9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1"/>
    </row>
    <row r="733" ht="15.75" customHeight="1">
      <c r="A733" s="9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1"/>
    </row>
    <row r="734" ht="15.75" customHeight="1">
      <c r="A734" s="9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1"/>
    </row>
    <row r="735" ht="15.75" customHeight="1">
      <c r="A735" s="9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1"/>
    </row>
    <row r="736" ht="15.75" customHeight="1">
      <c r="A736" s="9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1"/>
    </row>
    <row r="737" ht="15.75" customHeight="1">
      <c r="A737" s="9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1"/>
    </row>
    <row r="738" ht="15.75" customHeight="1">
      <c r="A738" s="9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1"/>
    </row>
    <row r="739" ht="15.75" customHeight="1">
      <c r="A739" s="9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1"/>
    </row>
    <row r="740" ht="15.75" customHeight="1">
      <c r="A740" s="9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1"/>
    </row>
    <row r="741" ht="15.75" customHeight="1">
      <c r="A741" s="9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1"/>
    </row>
    <row r="742" ht="15.75" customHeight="1">
      <c r="A742" s="9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1"/>
    </row>
    <row r="743" ht="15.75" customHeight="1">
      <c r="A743" s="9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1"/>
    </row>
    <row r="744" ht="15.75" customHeight="1">
      <c r="A744" s="9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1"/>
    </row>
    <row r="745" ht="15.75" customHeight="1">
      <c r="A745" s="9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1"/>
    </row>
    <row r="746" ht="15.75" customHeight="1">
      <c r="A746" s="9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1"/>
    </row>
    <row r="747" ht="15.75" customHeight="1">
      <c r="A747" s="9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1"/>
    </row>
    <row r="748" ht="15.75" customHeight="1">
      <c r="A748" s="9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1"/>
    </row>
    <row r="749" ht="15.75" customHeight="1">
      <c r="A749" s="9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1"/>
    </row>
    <row r="750" ht="15.75" customHeight="1">
      <c r="A750" s="9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1"/>
    </row>
    <row r="751" ht="15.75" customHeight="1">
      <c r="A751" s="9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1"/>
    </row>
    <row r="752" ht="15.75" customHeight="1">
      <c r="A752" s="9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1"/>
    </row>
    <row r="753" ht="15.75" customHeight="1">
      <c r="A753" s="9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1"/>
    </row>
    <row r="754" ht="15.75" customHeight="1">
      <c r="A754" s="9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1"/>
    </row>
    <row r="755" ht="15.75" customHeight="1">
      <c r="A755" s="9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1"/>
    </row>
    <row r="756" ht="15.75" customHeight="1">
      <c r="A756" s="9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1"/>
    </row>
    <row r="757" ht="15.75" customHeight="1">
      <c r="A757" s="9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1"/>
    </row>
    <row r="758" ht="15.75" customHeight="1">
      <c r="A758" s="9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1"/>
    </row>
    <row r="759" ht="15.75" customHeight="1">
      <c r="A759" s="9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1"/>
    </row>
    <row r="760" ht="15.75" customHeight="1">
      <c r="A760" s="9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1"/>
    </row>
    <row r="761" ht="15.75" customHeight="1">
      <c r="A761" s="9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1"/>
    </row>
    <row r="762" ht="15.75" customHeight="1">
      <c r="A762" s="9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1"/>
    </row>
    <row r="763" ht="15.75" customHeight="1">
      <c r="A763" s="9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1"/>
    </row>
    <row r="764" ht="15.75" customHeight="1">
      <c r="A764" s="9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1"/>
    </row>
    <row r="765" ht="15.75" customHeight="1">
      <c r="A765" s="9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1"/>
    </row>
    <row r="766" ht="15.75" customHeight="1">
      <c r="A766" s="9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1"/>
    </row>
    <row r="767" ht="15.75" customHeight="1">
      <c r="A767" s="9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1"/>
    </row>
    <row r="768" ht="15.75" customHeight="1">
      <c r="A768" s="9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1"/>
    </row>
    <row r="769" ht="15.75" customHeight="1">
      <c r="A769" s="9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1"/>
    </row>
    <row r="770" ht="15.75" customHeight="1">
      <c r="A770" s="9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1"/>
    </row>
    <row r="771" ht="15.75" customHeight="1">
      <c r="A771" s="9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1"/>
    </row>
    <row r="772" ht="15.75" customHeight="1">
      <c r="A772" s="9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1"/>
    </row>
    <row r="773" ht="15.75" customHeight="1">
      <c r="A773" s="9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1"/>
    </row>
    <row r="774" ht="15.75" customHeight="1">
      <c r="A774" s="9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1"/>
    </row>
    <row r="775" ht="15.75" customHeight="1">
      <c r="A775" s="9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1"/>
    </row>
    <row r="776" ht="15.75" customHeight="1">
      <c r="A776" s="9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1"/>
    </row>
    <row r="777" ht="15.75" customHeight="1">
      <c r="A777" s="9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1"/>
    </row>
    <row r="778" ht="15.75" customHeight="1">
      <c r="A778" s="9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1"/>
    </row>
    <row r="779" ht="15.75" customHeight="1">
      <c r="A779" s="9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1"/>
    </row>
    <row r="780" ht="15.75" customHeight="1">
      <c r="A780" s="9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1"/>
    </row>
    <row r="781" ht="15.75" customHeight="1">
      <c r="A781" s="9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1"/>
    </row>
    <row r="782" ht="15.75" customHeight="1">
      <c r="A782" s="9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1"/>
    </row>
    <row r="783" ht="15.75" customHeight="1">
      <c r="A783" s="9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1"/>
    </row>
    <row r="784" ht="15.75" customHeight="1">
      <c r="A784" s="9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1"/>
    </row>
    <row r="785" ht="15.75" customHeight="1">
      <c r="A785" s="9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1"/>
    </row>
    <row r="786" ht="15.75" customHeight="1">
      <c r="A786" s="9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1"/>
    </row>
    <row r="787" ht="15.75" customHeight="1">
      <c r="A787" s="9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1"/>
    </row>
    <row r="788" ht="15.75" customHeight="1">
      <c r="A788" s="9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1"/>
    </row>
    <row r="789" ht="15.75" customHeight="1">
      <c r="A789" s="9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1"/>
    </row>
    <row r="790" ht="15.75" customHeight="1">
      <c r="A790" s="9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1"/>
    </row>
    <row r="791" ht="15.75" customHeight="1">
      <c r="A791" s="9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1"/>
    </row>
    <row r="792" ht="15.75" customHeight="1">
      <c r="A792" s="9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1"/>
    </row>
    <row r="793" ht="15.75" customHeight="1">
      <c r="A793" s="9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1"/>
    </row>
    <row r="794" ht="15.75" customHeight="1">
      <c r="A794" s="9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1"/>
    </row>
    <row r="795" ht="15.75" customHeight="1">
      <c r="A795" s="9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1"/>
    </row>
    <row r="796" ht="15.75" customHeight="1">
      <c r="A796" s="9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1"/>
    </row>
    <row r="797" ht="15.75" customHeight="1">
      <c r="A797" s="9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1"/>
    </row>
    <row r="798" ht="15.75" customHeight="1">
      <c r="A798" s="9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1"/>
    </row>
    <row r="799" ht="15.75" customHeight="1">
      <c r="A799" s="9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1"/>
    </row>
    <row r="800" ht="15.75" customHeight="1">
      <c r="A800" s="9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1"/>
    </row>
    <row r="801" ht="15.75" customHeight="1">
      <c r="A801" s="9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1"/>
    </row>
    <row r="802" ht="15.75" customHeight="1">
      <c r="A802" s="9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1"/>
    </row>
    <row r="803" ht="15.75" customHeight="1">
      <c r="A803" s="9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1"/>
    </row>
    <row r="804" ht="15.75" customHeight="1">
      <c r="A804" s="9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1"/>
    </row>
    <row r="805" ht="15.75" customHeight="1">
      <c r="A805" s="9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1"/>
    </row>
    <row r="806" ht="15.75" customHeight="1">
      <c r="A806" s="9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1"/>
    </row>
    <row r="807" ht="15.75" customHeight="1">
      <c r="A807" s="9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1"/>
    </row>
    <row r="808" ht="15.75" customHeight="1">
      <c r="A808" s="9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1"/>
    </row>
    <row r="809" ht="15.75" customHeight="1">
      <c r="A809" s="9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1"/>
    </row>
    <row r="810" ht="15.75" customHeight="1">
      <c r="A810" s="9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1"/>
    </row>
    <row r="811" ht="15.75" customHeight="1">
      <c r="A811" s="9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1"/>
    </row>
    <row r="812" ht="15.75" customHeight="1">
      <c r="A812" s="9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1"/>
    </row>
    <row r="813" ht="15.75" customHeight="1">
      <c r="A813" s="9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1"/>
    </row>
    <row r="814" ht="15.75" customHeight="1">
      <c r="A814" s="9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1"/>
    </row>
    <row r="815" ht="15.75" customHeight="1">
      <c r="A815" s="9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1"/>
    </row>
    <row r="816" ht="15.75" customHeight="1">
      <c r="A816" s="9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1"/>
    </row>
    <row r="817" ht="15.75" customHeight="1">
      <c r="A817" s="9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1"/>
    </row>
    <row r="818" ht="15.75" customHeight="1">
      <c r="A818" s="9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1"/>
    </row>
    <row r="819" ht="15.75" customHeight="1">
      <c r="A819" s="9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1"/>
    </row>
    <row r="820" ht="15.75" customHeight="1">
      <c r="A820" s="9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1"/>
    </row>
    <row r="821" ht="15.75" customHeight="1">
      <c r="A821" s="9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1"/>
    </row>
    <row r="822" ht="15.75" customHeight="1">
      <c r="A822" s="9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1"/>
    </row>
    <row r="823" ht="15.75" customHeight="1">
      <c r="A823" s="9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1"/>
    </row>
    <row r="824" ht="15.75" customHeight="1">
      <c r="A824" s="9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1"/>
    </row>
    <row r="825" ht="15.75" customHeight="1">
      <c r="A825" s="9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1"/>
    </row>
    <row r="826" ht="15.75" customHeight="1">
      <c r="A826" s="9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1"/>
    </row>
    <row r="827" ht="15.75" customHeight="1">
      <c r="A827" s="9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1"/>
    </row>
    <row r="828" ht="15.75" customHeight="1">
      <c r="A828" s="9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1"/>
    </row>
    <row r="829" ht="15.75" customHeight="1">
      <c r="A829" s="9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1"/>
    </row>
    <row r="830" ht="15.75" customHeight="1">
      <c r="A830" s="9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1"/>
    </row>
    <row r="831" ht="15.75" customHeight="1">
      <c r="A831" s="9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1"/>
    </row>
    <row r="832" ht="15.75" customHeight="1">
      <c r="A832" s="9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1"/>
    </row>
    <row r="833" ht="15.75" customHeight="1">
      <c r="A833" s="9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1"/>
    </row>
    <row r="834" ht="15.75" customHeight="1">
      <c r="A834" s="9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1"/>
    </row>
    <row r="835" ht="15.75" customHeight="1">
      <c r="A835" s="9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1"/>
    </row>
    <row r="836" ht="15.75" customHeight="1">
      <c r="A836" s="9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1"/>
    </row>
    <row r="837" ht="15.75" customHeight="1">
      <c r="A837" s="9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1"/>
    </row>
    <row r="838" ht="15.75" customHeight="1">
      <c r="A838" s="9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1"/>
    </row>
    <row r="839" ht="15.75" customHeight="1">
      <c r="A839" s="9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1"/>
    </row>
    <row r="840" ht="15.75" customHeight="1">
      <c r="A840" s="9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1"/>
    </row>
    <row r="841" ht="15.75" customHeight="1">
      <c r="A841" s="9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1"/>
    </row>
    <row r="842" ht="15.75" customHeight="1">
      <c r="A842" s="9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1"/>
    </row>
    <row r="843" ht="15.75" customHeight="1">
      <c r="A843" s="9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1"/>
    </row>
    <row r="844" ht="15.75" customHeight="1">
      <c r="A844" s="9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1"/>
    </row>
    <row r="845" ht="15.75" customHeight="1">
      <c r="A845" s="9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1"/>
    </row>
    <row r="846" ht="15.75" customHeight="1">
      <c r="A846" s="9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1"/>
    </row>
    <row r="847" ht="15.75" customHeight="1">
      <c r="A847" s="9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1"/>
    </row>
    <row r="848" ht="15.75" customHeight="1">
      <c r="A848" s="9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1"/>
    </row>
    <row r="849" ht="15.75" customHeight="1">
      <c r="A849" s="9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1"/>
    </row>
    <row r="850" ht="15.75" customHeight="1">
      <c r="A850" s="9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1"/>
    </row>
    <row r="851" ht="15.75" customHeight="1">
      <c r="A851" s="9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1"/>
    </row>
    <row r="852" ht="15.75" customHeight="1">
      <c r="A852" s="9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1"/>
    </row>
    <row r="853" ht="15.75" customHeight="1">
      <c r="A853" s="9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1"/>
    </row>
    <row r="854" ht="15.75" customHeight="1">
      <c r="A854" s="9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1"/>
    </row>
    <row r="855" ht="15.75" customHeight="1">
      <c r="A855" s="9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1"/>
    </row>
    <row r="856" ht="15.75" customHeight="1">
      <c r="A856" s="9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1"/>
    </row>
    <row r="857" ht="15.75" customHeight="1">
      <c r="A857" s="9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1"/>
    </row>
    <row r="858" ht="15.75" customHeight="1">
      <c r="A858" s="9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1"/>
    </row>
    <row r="859" ht="15.75" customHeight="1">
      <c r="A859" s="9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1"/>
    </row>
    <row r="860" ht="15.75" customHeight="1">
      <c r="A860" s="9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1"/>
    </row>
    <row r="861" ht="15.75" customHeight="1">
      <c r="A861" s="9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1"/>
    </row>
    <row r="862" ht="15.75" customHeight="1">
      <c r="A862" s="9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1"/>
    </row>
    <row r="863" ht="15.75" customHeight="1">
      <c r="A863" s="9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1"/>
    </row>
    <row r="864" ht="15.75" customHeight="1">
      <c r="A864" s="9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1"/>
    </row>
    <row r="865" ht="15.75" customHeight="1">
      <c r="A865" s="9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1"/>
    </row>
    <row r="866" ht="15.75" customHeight="1">
      <c r="A866" s="9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1"/>
    </row>
    <row r="867" ht="15.75" customHeight="1">
      <c r="A867" s="9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1"/>
    </row>
    <row r="868" ht="15.75" customHeight="1">
      <c r="A868" s="9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1"/>
    </row>
    <row r="869" ht="15.75" customHeight="1">
      <c r="A869" s="9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1"/>
    </row>
    <row r="870" ht="15.75" customHeight="1">
      <c r="A870" s="9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1"/>
    </row>
    <row r="871" ht="15.75" customHeight="1">
      <c r="A871" s="9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1"/>
    </row>
    <row r="872" ht="15.75" customHeight="1">
      <c r="A872" s="9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1"/>
    </row>
    <row r="873" ht="15.75" customHeight="1">
      <c r="A873" s="9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1"/>
    </row>
    <row r="874" ht="15.75" customHeight="1">
      <c r="A874" s="9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1"/>
    </row>
    <row r="875" ht="15.75" customHeight="1">
      <c r="A875" s="9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1"/>
    </row>
    <row r="876" ht="15.75" customHeight="1">
      <c r="A876" s="9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1"/>
    </row>
    <row r="877" ht="15.75" customHeight="1">
      <c r="A877" s="9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1"/>
    </row>
    <row r="878" ht="15.75" customHeight="1">
      <c r="A878" s="9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1"/>
    </row>
    <row r="879" ht="15.75" customHeight="1">
      <c r="A879" s="9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1"/>
    </row>
    <row r="880" ht="15.75" customHeight="1">
      <c r="A880" s="9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1"/>
    </row>
    <row r="881" ht="15.75" customHeight="1">
      <c r="A881" s="9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1"/>
    </row>
    <row r="882" ht="15.75" customHeight="1">
      <c r="A882" s="9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1"/>
    </row>
    <row r="883" ht="15.75" customHeight="1">
      <c r="A883" s="9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1"/>
    </row>
    <row r="884" ht="15.75" customHeight="1">
      <c r="A884" s="9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1"/>
    </row>
    <row r="885" ht="15.75" customHeight="1">
      <c r="A885" s="9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1"/>
    </row>
    <row r="886" ht="15.75" customHeight="1">
      <c r="A886" s="9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1"/>
    </row>
    <row r="887" ht="15.75" customHeight="1">
      <c r="A887" s="9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1"/>
    </row>
    <row r="888" ht="15.75" customHeight="1">
      <c r="A888" s="9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1"/>
    </row>
    <row r="889" ht="15.75" customHeight="1">
      <c r="A889" s="9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1"/>
    </row>
    <row r="890" ht="15.75" customHeight="1">
      <c r="A890" s="9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1"/>
    </row>
    <row r="891" ht="15.75" customHeight="1">
      <c r="A891" s="9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1"/>
    </row>
    <row r="892" ht="15.75" customHeight="1">
      <c r="A892" s="9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1"/>
    </row>
    <row r="893" ht="15.75" customHeight="1">
      <c r="A893" s="9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1"/>
    </row>
    <row r="894" ht="15.75" customHeight="1">
      <c r="A894" s="9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1"/>
    </row>
    <row r="895" ht="15.75" customHeight="1">
      <c r="A895" s="9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1"/>
    </row>
    <row r="896" ht="15.75" customHeight="1">
      <c r="A896" s="9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1"/>
    </row>
    <row r="897" ht="15.75" customHeight="1">
      <c r="A897" s="9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1"/>
    </row>
    <row r="898" ht="15.75" customHeight="1">
      <c r="A898" s="9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1"/>
    </row>
    <row r="899" ht="15.75" customHeight="1">
      <c r="A899" s="9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1"/>
    </row>
    <row r="900" ht="15.75" customHeight="1">
      <c r="A900" s="9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1"/>
    </row>
    <row r="901" ht="15.75" customHeight="1">
      <c r="A901" s="9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1"/>
    </row>
    <row r="902" ht="15.75" customHeight="1">
      <c r="A902" s="9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1"/>
    </row>
    <row r="903" ht="15.75" customHeight="1">
      <c r="A903" s="9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1"/>
    </row>
    <row r="904" ht="15.75" customHeight="1">
      <c r="A904" s="9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1"/>
    </row>
    <row r="905" ht="15.75" customHeight="1">
      <c r="A905" s="9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1"/>
    </row>
    <row r="906" ht="15.75" customHeight="1">
      <c r="A906" s="9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1"/>
    </row>
    <row r="907" ht="15.75" customHeight="1">
      <c r="A907" s="9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1"/>
    </row>
    <row r="908" ht="15.75" customHeight="1">
      <c r="A908" s="9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1"/>
    </row>
    <row r="909" ht="15.75" customHeight="1">
      <c r="A909" s="9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1"/>
    </row>
    <row r="910" ht="15.75" customHeight="1">
      <c r="A910" s="9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1"/>
    </row>
    <row r="911" ht="15.75" customHeight="1">
      <c r="A911" s="9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1"/>
    </row>
    <row r="912" ht="15.75" customHeight="1">
      <c r="A912" s="9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1"/>
    </row>
    <row r="913" ht="15.75" customHeight="1">
      <c r="A913" s="9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1"/>
    </row>
    <row r="914" ht="15.75" customHeight="1">
      <c r="A914" s="9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1"/>
    </row>
    <row r="915" ht="15.75" customHeight="1">
      <c r="A915" s="9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1"/>
    </row>
    <row r="916" ht="15.75" customHeight="1">
      <c r="A916" s="9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1"/>
    </row>
    <row r="917" ht="15.75" customHeight="1">
      <c r="A917" s="9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1"/>
    </row>
    <row r="918" ht="15.75" customHeight="1">
      <c r="A918" s="9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1"/>
    </row>
    <row r="919" ht="15.75" customHeight="1">
      <c r="A919" s="9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1"/>
    </row>
    <row r="920" ht="15.75" customHeight="1">
      <c r="A920" s="9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1"/>
    </row>
    <row r="921" ht="15.75" customHeight="1">
      <c r="A921" s="9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1"/>
    </row>
    <row r="922" ht="15.75" customHeight="1">
      <c r="A922" s="9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1"/>
    </row>
    <row r="923" ht="15.75" customHeight="1">
      <c r="A923" s="9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1"/>
    </row>
    <row r="924" ht="15.75" customHeight="1">
      <c r="A924" s="9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1"/>
    </row>
    <row r="925" ht="15.75" customHeight="1">
      <c r="A925" s="9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1"/>
    </row>
    <row r="926" ht="15.75" customHeight="1">
      <c r="A926" s="9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1"/>
    </row>
    <row r="927" ht="15.75" customHeight="1">
      <c r="A927" s="9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1"/>
    </row>
    <row r="928" ht="15.75" customHeight="1">
      <c r="A928" s="9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1"/>
    </row>
    <row r="929" ht="15.75" customHeight="1">
      <c r="A929" s="9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1"/>
    </row>
    <row r="930" ht="15.75" customHeight="1">
      <c r="A930" s="9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1"/>
    </row>
    <row r="931" ht="15.75" customHeight="1">
      <c r="A931" s="9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1"/>
    </row>
    <row r="932" ht="15.75" customHeight="1">
      <c r="A932" s="9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1"/>
    </row>
    <row r="933" ht="15.75" customHeight="1">
      <c r="A933" s="9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1"/>
    </row>
    <row r="934" ht="15.75" customHeight="1">
      <c r="A934" s="9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1"/>
    </row>
    <row r="935" ht="15.75" customHeight="1">
      <c r="A935" s="9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1"/>
    </row>
    <row r="936" ht="15.75" customHeight="1">
      <c r="A936" s="9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1"/>
    </row>
    <row r="937" ht="15.75" customHeight="1">
      <c r="A937" s="9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1"/>
    </row>
    <row r="938" ht="15.75" customHeight="1">
      <c r="A938" s="9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1"/>
    </row>
    <row r="939" ht="15.75" customHeight="1">
      <c r="A939" s="9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1"/>
    </row>
    <row r="940" ht="15.75" customHeight="1">
      <c r="A940" s="9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1"/>
    </row>
    <row r="941" ht="15.75" customHeight="1">
      <c r="A941" s="9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1"/>
    </row>
    <row r="942" ht="15.75" customHeight="1">
      <c r="A942" s="9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1"/>
    </row>
    <row r="943" ht="15.75" customHeight="1">
      <c r="A943" s="9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1"/>
    </row>
    <row r="944" ht="15.75" customHeight="1">
      <c r="A944" s="9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1"/>
    </row>
    <row r="945" ht="15.75" customHeight="1">
      <c r="A945" s="9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1"/>
    </row>
    <row r="946" ht="15.75" customHeight="1">
      <c r="A946" s="9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1"/>
    </row>
    <row r="947" ht="15.75" customHeight="1">
      <c r="A947" s="9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1"/>
    </row>
    <row r="948" ht="15.75" customHeight="1">
      <c r="A948" s="9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1"/>
    </row>
    <row r="949" ht="15.75" customHeight="1">
      <c r="A949" s="9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1"/>
    </row>
    <row r="950" ht="15.75" customHeight="1">
      <c r="A950" s="9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1"/>
    </row>
    <row r="951" ht="15.75" customHeight="1">
      <c r="A951" s="9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1"/>
    </row>
    <row r="952" ht="15.75" customHeight="1">
      <c r="A952" s="9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1"/>
    </row>
    <row r="953" ht="15.75" customHeight="1">
      <c r="A953" s="9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1"/>
    </row>
    <row r="954" ht="15.75" customHeight="1">
      <c r="A954" s="9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1"/>
    </row>
    <row r="955" ht="15.75" customHeight="1">
      <c r="A955" s="9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1"/>
    </row>
    <row r="956" ht="15.75" customHeight="1">
      <c r="A956" s="9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1"/>
    </row>
    <row r="957" ht="15.75" customHeight="1">
      <c r="A957" s="9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1"/>
    </row>
    <row r="958" ht="15.75" customHeight="1">
      <c r="A958" s="9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1"/>
    </row>
    <row r="959" ht="15.75" customHeight="1">
      <c r="A959" s="9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1"/>
    </row>
    <row r="960" ht="15.75" customHeight="1">
      <c r="A960" s="9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1"/>
    </row>
    <row r="961" ht="15.75" customHeight="1">
      <c r="A961" s="9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1"/>
    </row>
    <row r="962" ht="15.75" customHeight="1">
      <c r="A962" s="9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1"/>
    </row>
    <row r="963" ht="15.75" customHeight="1">
      <c r="A963" s="9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1"/>
    </row>
    <row r="964" ht="15.75" customHeight="1">
      <c r="A964" s="9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1"/>
    </row>
    <row r="965" ht="15.75" customHeight="1">
      <c r="A965" s="9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1"/>
    </row>
    <row r="966" ht="15.75" customHeight="1">
      <c r="A966" s="9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1"/>
    </row>
    <row r="967" ht="15.75" customHeight="1">
      <c r="A967" s="9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1"/>
    </row>
    <row r="968" ht="15.75" customHeight="1">
      <c r="A968" s="9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1"/>
    </row>
    <row r="969" ht="15.75" customHeight="1">
      <c r="A969" s="9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1"/>
    </row>
    <row r="970" ht="15.75" customHeight="1">
      <c r="A970" s="9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1"/>
    </row>
    <row r="971" ht="15.75" customHeight="1">
      <c r="A971" s="9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1"/>
    </row>
    <row r="972" ht="15.75" customHeight="1">
      <c r="A972" s="9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1"/>
    </row>
    <row r="973" ht="15.75" customHeight="1">
      <c r="A973" s="9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1"/>
    </row>
    <row r="974" ht="15.75" customHeight="1">
      <c r="A974" s="9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1"/>
    </row>
    <row r="975" ht="15.75" customHeight="1">
      <c r="A975" s="9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1"/>
    </row>
    <row r="976" ht="15.75" customHeight="1">
      <c r="A976" s="9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1"/>
    </row>
    <row r="977" ht="15.75" customHeight="1">
      <c r="A977" s="9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1"/>
    </row>
    <row r="978" ht="15.75" customHeight="1">
      <c r="A978" s="9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1"/>
    </row>
    <row r="979" ht="15.75" customHeight="1">
      <c r="A979" s="9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1"/>
    </row>
    <row r="980" ht="15.75" customHeight="1">
      <c r="A980" s="9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1"/>
    </row>
    <row r="981" ht="15.75" customHeight="1">
      <c r="A981" s="9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1"/>
    </row>
    <row r="982" ht="15.75" customHeight="1">
      <c r="A982" s="9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1"/>
    </row>
    <row r="983" ht="15.75" customHeight="1">
      <c r="A983" s="9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1"/>
    </row>
    <row r="984" ht="15.75" customHeight="1">
      <c r="A984" s="9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1"/>
    </row>
    <row r="985" ht="15.75" customHeight="1">
      <c r="A985" s="9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1"/>
    </row>
    <row r="986" ht="15.75" customHeight="1">
      <c r="A986" s="9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1"/>
    </row>
    <row r="987" ht="15.75" customHeight="1">
      <c r="A987" s="9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1"/>
    </row>
    <row r="988" ht="15.75" customHeight="1">
      <c r="A988" s="9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1"/>
    </row>
    <row r="989" ht="15.75" customHeight="1">
      <c r="A989" s="9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1"/>
    </row>
    <row r="990" ht="15.75" customHeight="1">
      <c r="A990" s="9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1"/>
    </row>
    <row r="991" ht="15.75" customHeight="1">
      <c r="A991" s="9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1"/>
    </row>
    <row r="992" ht="15.75" customHeight="1">
      <c r="A992" s="9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1"/>
    </row>
    <row r="993" ht="15.75" customHeight="1">
      <c r="A993" s="9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1"/>
    </row>
    <row r="994" ht="15.75" customHeight="1">
      <c r="A994" s="9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1"/>
    </row>
    <row r="995" ht="15.75" customHeight="1">
      <c r="A995" s="9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1"/>
    </row>
    <row r="996" ht="15.75" customHeight="1">
      <c r="A996" s="9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1"/>
    </row>
    <row r="997" ht="15.75" customHeight="1">
      <c r="A997" s="9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1"/>
    </row>
    <row r="998" ht="15.75" customHeight="1">
      <c r="A998" s="9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1"/>
    </row>
    <row r="999" ht="15.75" customHeight="1">
      <c r="A999" s="9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1"/>
    </row>
    <row r="1000" ht="15.75" customHeight="1">
      <c r="A1000" s="9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1"/>
    </row>
    <row r="1001" ht="15.75" customHeight="1">
      <c r="A1001" s="9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1"/>
    </row>
    <row r="1002" ht="15.75" customHeight="1">
      <c r="A1002" s="9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1"/>
    </row>
    <row r="1003" ht="15.75" customHeight="1">
      <c r="A1003" s="9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1"/>
    </row>
    <row r="1004" ht="15.75" customHeight="1">
      <c r="A1004" s="9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1"/>
    </row>
    <row r="1005" ht="15" customHeight="1">
      <c r="A1005" s="9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1"/>
    </row>
    <row r="1006" ht="15" customHeight="1">
      <c r="A1006" s="9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1"/>
    </row>
    <row r="1007" ht="15" customHeight="1">
      <c r="A1007" s="9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1"/>
    </row>
    <row r="1008" ht="15" customHeight="1">
      <c r="A1008" s="9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1"/>
    </row>
    <row r="1009" ht="15" customHeight="1">
      <c r="A1009" s="9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1"/>
    </row>
    <row r="1010" ht="15" customHeight="1">
      <c r="A1010" s="9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1"/>
    </row>
    <row r="1011" ht="15" customHeight="1">
      <c r="A1011" s="9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1"/>
    </row>
    <row r="1012" ht="15" customHeight="1">
      <c r="A1012" s="9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1"/>
    </row>
    <row r="1013" ht="15" customHeight="1">
      <c r="A1013" s="9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1"/>
    </row>
    <row r="1014" ht="15" customHeight="1">
      <c r="A1014" s="9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1"/>
    </row>
    <row r="1015" ht="15" customHeight="1">
      <c r="A1015" s="9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1"/>
    </row>
    <row r="1016" ht="15" customHeight="1">
      <c r="A1016" s="9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1"/>
    </row>
    <row r="1017" ht="15" customHeight="1">
      <c r="A1017" s="9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1"/>
    </row>
    <row r="1018" ht="15" customHeight="1">
      <c r="A1018" s="9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1"/>
    </row>
    <row r="1019" ht="15" customHeight="1">
      <c r="A1019" s="9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1"/>
    </row>
    <row r="1020" ht="15" customHeight="1">
      <c r="A1020" s="9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1"/>
    </row>
    <row r="1021" ht="15" customHeight="1">
      <c r="A1021" s="9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1"/>
    </row>
    <row r="1022" ht="15" customHeight="1">
      <c r="A1022" s="9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1"/>
    </row>
    <row r="1023" ht="15" customHeight="1">
      <c r="A1023" s="9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1"/>
    </row>
    <row r="1024" ht="15" customHeight="1">
      <c r="A1024" s="9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1"/>
    </row>
    <row r="1025" ht="15" customHeight="1">
      <c r="A1025" s="9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1"/>
    </row>
    <row r="1026" ht="15" customHeight="1">
      <c r="A1026" s="9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1"/>
    </row>
    <row r="1027" ht="15" customHeight="1">
      <c r="A1027" s="9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1"/>
    </row>
    <row r="1028" ht="15" customHeight="1">
      <c r="A1028" s="9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1"/>
    </row>
    <row r="1029" ht="15" customHeight="1">
      <c r="A1029" s="22"/>
      <c r="B1029" s="23"/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4"/>
    </row>
  </sheetData>
  <pageMargins left="0.7" right="0.7" top="0.75" bottom="0.75" header="0" footer="0"/>
  <pageSetup firstPageNumber="1" fitToHeight="1" fitToWidth="1" scale="100" useFirstPageNumber="0" orientation="portrait" pageOrder="downThenOver"/>
  <headerFooter>
    <oddFooter>&amp;C&amp;"Calibri,Regular"&amp;11&amp;K000000000000&amp;P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